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健康福祉部（本庁）\各課専用\00医療課\企画担当\☆R2コロナ補助金（手当等）\清掃特勤\施行\"/>
    </mc:Choice>
  </mc:AlternateContent>
  <xr:revisionPtr revIDLastSave="0" documentId="13_ncr:1_{19681797-877B-42AC-B7D9-6EF0D25FAB07}" xr6:coauthVersionLast="36" xr6:coauthVersionMax="36" xr10:uidLastSave="{00000000-0000-0000-0000-000000000000}"/>
  <bookViews>
    <workbookView xWindow="360" yWindow="120" windowWidth="19395" windowHeight="7620" activeTab="3" xr2:uid="{00000000-000D-0000-FFFF-FFFF00000000}"/>
  </bookViews>
  <sheets>
    <sheet name="別紙　1(特勤手当）" sheetId="11" r:id="rId1"/>
    <sheet name="別紙1-1（特勤手当）" sheetId="4" r:id="rId2"/>
    <sheet name="別紙2（特勤手当）" sheetId="15" r:id="rId3"/>
    <sheet name="別紙2-1（特勤手当）" sheetId="16" r:id="rId4"/>
    <sheet name="別紙2-2（特勤手当）" sheetId="21" r:id="rId5"/>
  </sheets>
  <definedNames>
    <definedName name="_xlnm.Print_Area" localSheetId="0">'別紙　1(特勤手当）'!$A$1:$J$19</definedName>
    <definedName name="_xlnm.Print_Area" localSheetId="1">'別紙1-1（特勤手当）'!$A$1:$J$17</definedName>
    <definedName name="_xlnm.Print_Area" localSheetId="2">'別紙2（特勤手当）'!$A$1:$K$19</definedName>
    <definedName name="_xlnm.Print_Area" localSheetId="3">'別紙2-1（特勤手当）'!$A$1:$J$16</definedName>
    <definedName name="_xlnm.Print_Area" localSheetId="4">'別紙2-2（特勤手当）'!$A$1:$I$34</definedName>
  </definedNames>
  <calcPr calcId="191029"/>
</workbook>
</file>

<file path=xl/calcChain.xml><?xml version="1.0" encoding="utf-8"?>
<calcChain xmlns="http://schemas.openxmlformats.org/spreadsheetml/2006/main">
  <c r="F28" i="21" l="1"/>
  <c r="F27" i="21"/>
  <c r="F26" i="21"/>
  <c r="F25" i="21"/>
  <c r="F24" i="21"/>
  <c r="F23" i="21"/>
  <c r="F22" i="21"/>
  <c r="F21" i="21"/>
  <c r="F20" i="21"/>
  <c r="F19" i="21"/>
  <c r="E29" i="21"/>
  <c r="F9" i="21"/>
  <c r="F10" i="21"/>
  <c r="F11" i="21"/>
  <c r="F12" i="21"/>
  <c r="F13" i="21"/>
  <c r="F14" i="21"/>
  <c r="F15" i="21"/>
  <c r="F16" i="21"/>
  <c r="F17" i="21"/>
  <c r="F8" i="21"/>
  <c r="E18" i="21"/>
  <c r="F18" i="21" l="1"/>
  <c r="F29" i="21"/>
  <c r="F13" i="15"/>
  <c r="C13" i="15"/>
  <c r="E13" i="15" s="1"/>
  <c r="H12" i="16"/>
  <c r="H9" i="16"/>
  <c r="H10" i="16"/>
  <c r="H11" i="16"/>
  <c r="H8" i="16"/>
  <c r="G9" i="16"/>
  <c r="G10" i="16"/>
  <c r="G11" i="16"/>
  <c r="G8" i="16"/>
  <c r="D12" i="16"/>
  <c r="E9" i="16"/>
  <c r="E10" i="16"/>
  <c r="E11" i="16"/>
  <c r="E8" i="16"/>
  <c r="H9" i="4"/>
  <c r="H10" i="4"/>
  <c r="E9" i="4"/>
  <c r="E10" i="4"/>
  <c r="G9" i="4"/>
  <c r="G10" i="4"/>
  <c r="G11" i="4"/>
  <c r="H11" i="4"/>
  <c r="G8" i="4"/>
  <c r="H8" i="4" s="1"/>
  <c r="D12" i="4"/>
  <c r="E11" i="4"/>
  <c r="E8" i="4"/>
  <c r="G13" i="15" l="1"/>
  <c r="I13" i="15" s="1"/>
  <c r="H12" i="4"/>
  <c r="F13" i="11" s="1"/>
  <c r="E12" i="4"/>
  <c r="C13" i="11" s="1"/>
  <c r="E13" i="11" s="1"/>
  <c r="G13" i="11" l="1"/>
  <c r="H13" i="11" s="1"/>
  <c r="G12" i="16" l="1"/>
  <c r="E12" i="16"/>
</calcChain>
</file>

<file path=xl/sharedStrings.xml><?xml version="1.0" encoding="utf-8"?>
<sst xmlns="http://schemas.openxmlformats.org/spreadsheetml/2006/main" count="143" uniqueCount="87">
  <si>
    <t>合計</t>
    <rPh sb="0" eb="2">
      <t>ゴウケイ</t>
    </rPh>
    <phoneticPr fontId="2"/>
  </si>
  <si>
    <t>）</t>
    <phoneticPr fontId="2"/>
  </si>
  <si>
    <t>注１</t>
    <rPh sb="0" eb="1">
      <t>チュウ</t>
    </rPh>
    <phoneticPr fontId="2"/>
  </si>
  <si>
    <t>２</t>
    <phoneticPr fontId="2"/>
  </si>
  <si>
    <t>３</t>
    <phoneticPr fontId="2"/>
  </si>
  <si>
    <t>４</t>
    <phoneticPr fontId="2"/>
  </si>
  <si>
    <t>府補助額</t>
    <rPh sb="0" eb="1">
      <t>フ</t>
    </rPh>
    <rPh sb="1" eb="4">
      <t>ホジョガク</t>
    </rPh>
    <phoneticPr fontId="2"/>
  </si>
  <si>
    <t>備考</t>
    <rPh sb="0" eb="2">
      <t>ビコウ</t>
    </rPh>
    <phoneticPr fontId="2"/>
  </si>
  <si>
    <t>特殊勤務手当
支給日額</t>
    <rPh sb="0" eb="2">
      <t>トクシュ</t>
    </rPh>
    <rPh sb="2" eb="4">
      <t>キンム</t>
    </rPh>
    <rPh sb="4" eb="6">
      <t>テアテ</t>
    </rPh>
    <rPh sb="7" eb="9">
      <t>シキュウ</t>
    </rPh>
    <rPh sb="9" eb="11">
      <t>ニチガク</t>
    </rPh>
    <phoneticPr fontId="2"/>
  </si>
  <si>
    <t>特殊勤務手当
支給延べ日数</t>
    <rPh sb="0" eb="2">
      <t>トクシュ</t>
    </rPh>
    <rPh sb="2" eb="4">
      <t>キンム</t>
    </rPh>
    <rPh sb="4" eb="6">
      <t>テアテ</t>
    </rPh>
    <rPh sb="7" eb="9">
      <t>シキュウ</t>
    </rPh>
    <rPh sb="9" eb="10">
      <t>ノ</t>
    </rPh>
    <rPh sb="11" eb="13">
      <t>ニッスウ</t>
    </rPh>
    <phoneticPr fontId="2"/>
  </si>
  <si>
    <t>特殊勤務手当
支給見込額</t>
    <rPh sb="0" eb="2">
      <t>トクシュ</t>
    </rPh>
    <rPh sb="2" eb="4">
      <t>キンム</t>
    </rPh>
    <rPh sb="4" eb="6">
      <t>テアテ</t>
    </rPh>
    <rPh sb="7" eb="9">
      <t>シキュウ</t>
    </rPh>
    <rPh sb="9" eb="12">
      <t>ミコミガク</t>
    </rPh>
    <phoneticPr fontId="2"/>
  </si>
  <si>
    <t>(Ａ)</t>
    <phoneticPr fontId="2"/>
  </si>
  <si>
    <t>(Ｂ)</t>
    <phoneticPr fontId="2"/>
  </si>
  <si>
    <t>(Ｄ)</t>
    <phoneticPr fontId="2"/>
  </si>
  <si>
    <t>(Ｅ)</t>
    <phoneticPr fontId="2"/>
  </si>
  <si>
    <t>特殊勤務手当助成事業</t>
    <rPh sb="0" eb="2">
      <t>トクシュ</t>
    </rPh>
    <rPh sb="2" eb="4">
      <t>キンム</t>
    </rPh>
    <rPh sb="4" eb="6">
      <t>テアテ</t>
    </rPh>
    <rPh sb="6" eb="8">
      <t>ジョセイ</t>
    </rPh>
    <rPh sb="8" eb="10">
      <t>ジギョウ</t>
    </rPh>
    <phoneticPr fontId="2"/>
  </si>
  <si>
    <t>差引事業費</t>
    <rPh sb="0" eb="1">
      <t>サ</t>
    </rPh>
    <rPh sb="1" eb="2">
      <t>ヒ</t>
    </rPh>
    <rPh sb="2" eb="5">
      <t>ジギョウヒ</t>
    </rPh>
    <phoneticPr fontId="2"/>
  </si>
  <si>
    <t>(Ｃ)=(Ａ)-(Ｂ)</t>
    <phoneticPr fontId="2"/>
  </si>
  <si>
    <r>
      <t>Ｅ欄は、Ｃ欄とＤ欄の小さい方の額を</t>
    </r>
    <r>
      <rPr>
        <sz val="11"/>
        <color theme="1"/>
        <rFont val="ＭＳ 明朝"/>
        <family val="1"/>
        <charset val="128"/>
      </rPr>
      <t>記入すること。</t>
    </r>
    <rPh sb="1" eb="2">
      <t>ラン</t>
    </rPh>
    <rPh sb="5" eb="6">
      <t>ラン</t>
    </rPh>
    <rPh sb="8" eb="9">
      <t>ラン</t>
    </rPh>
    <rPh sb="10" eb="11">
      <t>チイ</t>
    </rPh>
    <rPh sb="13" eb="14">
      <t>ホウ</t>
    </rPh>
    <rPh sb="15" eb="16">
      <t>ガク</t>
    </rPh>
    <rPh sb="17" eb="19">
      <t>キニュウ</t>
    </rPh>
    <phoneticPr fontId="2"/>
  </si>
  <si>
    <t>(ア)</t>
    <phoneticPr fontId="2"/>
  </si>
  <si>
    <t>(イ)</t>
    <phoneticPr fontId="2"/>
  </si>
  <si>
    <t>(ウ)=(ア)*(イ)</t>
    <phoneticPr fontId="2"/>
  </si>
  <si>
    <t>(エ)</t>
    <phoneticPr fontId="2"/>
  </si>
  <si>
    <t>(オ)</t>
    <phoneticPr fontId="2"/>
  </si>
  <si>
    <t>(カ)=(イ)*(オ)</t>
    <phoneticPr fontId="2"/>
  </si>
  <si>
    <t>ア欄は、特殊勤務手当の日額を記入すること。</t>
    <rPh sb="1" eb="2">
      <t>ラン</t>
    </rPh>
    <rPh sb="4" eb="6">
      <t>トクシュ</t>
    </rPh>
    <rPh sb="6" eb="8">
      <t>キンム</t>
    </rPh>
    <rPh sb="8" eb="10">
      <t>テアテ</t>
    </rPh>
    <rPh sb="11" eb="13">
      <t>ニチガク</t>
    </rPh>
    <rPh sb="14" eb="16">
      <t>キニュウ</t>
    </rPh>
    <phoneticPr fontId="2"/>
  </si>
  <si>
    <t>イ欄は、特殊勤務手当の支給延べ日数を記入すること。</t>
    <rPh sb="1" eb="2">
      <t>ラン</t>
    </rPh>
    <rPh sb="4" eb="6">
      <t>トクシュ</t>
    </rPh>
    <rPh sb="6" eb="8">
      <t>キンム</t>
    </rPh>
    <rPh sb="8" eb="10">
      <t>テアテ</t>
    </rPh>
    <rPh sb="11" eb="13">
      <t>シキュウ</t>
    </rPh>
    <rPh sb="13" eb="14">
      <t>ノ</t>
    </rPh>
    <rPh sb="15" eb="17">
      <t>ニッスウ</t>
    </rPh>
    <rPh sb="18" eb="20">
      <t>キニュウ</t>
    </rPh>
    <phoneticPr fontId="2"/>
  </si>
  <si>
    <t>オ欄は、ア欄とエ欄を比較して少ない方の額を記入すること。</t>
    <rPh sb="1" eb="2">
      <t>ラン</t>
    </rPh>
    <rPh sb="5" eb="6">
      <t>ラン</t>
    </rPh>
    <rPh sb="8" eb="9">
      <t>ラン</t>
    </rPh>
    <rPh sb="10" eb="12">
      <t>ヒカク</t>
    </rPh>
    <rPh sb="14" eb="15">
      <t>スク</t>
    </rPh>
    <rPh sb="17" eb="18">
      <t>ホウ</t>
    </rPh>
    <rPh sb="19" eb="20">
      <t>ガク</t>
    </rPh>
    <rPh sb="21" eb="23">
      <t>キニュウ</t>
    </rPh>
    <phoneticPr fontId="2"/>
  </si>
  <si>
    <t>(Ｆ)</t>
    <phoneticPr fontId="2"/>
  </si>
  <si>
    <t>Ｆ欄は、Ｅ欄の額を1,000円未満切り捨てた額を記入すること。</t>
    <rPh sb="1" eb="2">
      <t>ラン</t>
    </rPh>
    <rPh sb="5" eb="6">
      <t>ラン</t>
    </rPh>
    <rPh sb="7" eb="8">
      <t>ガク</t>
    </rPh>
    <rPh sb="14" eb="15">
      <t>エン</t>
    </rPh>
    <rPh sb="15" eb="17">
      <t>ミマン</t>
    </rPh>
    <rPh sb="17" eb="18">
      <t>キ</t>
    </rPh>
    <rPh sb="19" eb="20">
      <t>ス</t>
    </rPh>
    <rPh sb="22" eb="23">
      <t>ガク</t>
    </rPh>
    <rPh sb="24" eb="26">
      <t>キニュウ</t>
    </rPh>
    <phoneticPr fontId="2"/>
  </si>
  <si>
    <t>氏名</t>
    <rPh sb="0" eb="2">
      <t>シメイ</t>
    </rPh>
    <phoneticPr fontId="2"/>
  </si>
  <si>
    <t>特殊勤務
手当の額
（日額）</t>
    <rPh sb="0" eb="2">
      <t>トクシュ</t>
    </rPh>
    <rPh sb="2" eb="4">
      <t>キンム</t>
    </rPh>
    <rPh sb="5" eb="7">
      <t>テアテ</t>
    </rPh>
    <rPh sb="8" eb="9">
      <t>ガク</t>
    </rPh>
    <rPh sb="11" eb="13">
      <t>ニチガク</t>
    </rPh>
    <phoneticPr fontId="2"/>
  </si>
  <si>
    <t>特殊勤務
手当支給額</t>
    <rPh sb="0" eb="2">
      <t>トクシュ</t>
    </rPh>
    <rPh sb="2" eb="4">
      <t>キンム</t>
    </rPh>
    <rPh sb="5" eb="7">
      <t>テアテ</t>
    </rPh>
    <rPh sb="7" eb="10">
      <t>シキュウガク</t>
    </rPh>
    <phoneticPr fontId="2"/>
  </si>
  <si>
    <t>対象
日数</t>
    <rPh sb="0" eb="2">
      <t>タイショウ</t>
    </rPh>
    <rPh sb="3" eb="5">
      <t>ニッスウ</t>
    </rPh>
    <phoneticPr fontId="2"/>
  </si>
  <si>
    <t>手当
支給日</t>
    <rPh sb="0" eb="2">
      <t>テアテ</t>
    </rPh>
    <rPh sb="3" eb="6">
      <t>シキュウビ</t>
    </rPh>
    <phoneticPr fontId="2"/>
  </si>
  <si>
    <t>支給対象となった日</t>
    <rPh sb="0" eb="2">
      <t>シキュウ</t>
    </rPh>
    <rPh sb="2" eb="4">
      <t>タイショウ</t>
    </rPh>
    <rPh sb="8" eb="9">
      <t>ヒ</t>
    </rPh>
    <phoneticPr fontId="2"/>
  </si>
  <si>
    <t>様式は別紙に変えることも可</t>
    <rPh sb="0" eb="2">
      <t>ヨウシキ</t>
    </rPh>
    <rPh sb="3" eb="5">
      <t>ベッシ</t>
    </rPh>
    <rPh sb="6" eb="7">
      <t>カ</t>
    </rPh>
    <rPh sb="12" eb="13">
      <t>カ</t>
    </rPh>
    <phoneticPr fontId="2"/>
  </si>
  <si>
    <t>補助基準額</t>
    <rPh sb="0" eb="2">
      <t>ホジョ</t>
    </rPh>
    <rPh sb="2" eb="5">
      <t>キジュンガク</t>
    </rPh>
    <phoneticPr fontId="2"/>
  </si>
  <si>
    <t>補助基準額</t>
    <rPh sb="0" eb="2">
      <t>ホジョ</t>
    </rPh>
    <rPh sb="2" eb="5">
      <t>キジュンガク</t>
    </rPh>
    <phoneticPr fontId="2"/>
  </si>
  <si>
    <t>補助対象
事業費</t>
    <rPh sb="0" eb="2">
      <t>ホジョ</t>
    </rPh>
    <rPh sb="2" eb="4">
      <t>タイショウ</t>
    </rPh>
    <rPh sb="5" eb="8">
      <t>ジギョウヒ</t>
    </rPh>
    <phoneticPr fontId="2"/>
  </si>
  <si>
    <t>補助対象
事業費</t>
    <rPh sb="0" eb="2">
      <t>ホジョ</t>
    </rPh>
    <rPh sb="2" eb="4">
      <t>タイショウ</t>
    </rPh>
    <rPh sb="5" eb="8">
      <t>ジギョウヒ</t>
    </rPh>
    <phoneticPr fontId="2"/>
  </si>
  <si>
    <t>交付決定額</t>
    <rPh sb="0" eb="2">
      <t>コウフ</t>
    </rPh>
    <rPh sb="2" eb="5">
      <t>ケッテイガク</t>
    </rPh>
    <phoneticPr fontId="2"/>
  </si>
  <si>
    <t>（Ｆ）</t>
    <phoneticPr fontId="2"/>
  </si>
  <si>
    <t>（Ｇ）</t>
    <phoneticPr fontId="2"/>
  </si>
  <si>
    <t>寄付金その他
の収入額</t>
    <rPh sb="0" eb="3">
      <t>キフキン</t>
    </rPh>
    <rPh sb="5" eb="6">
      <t>タ</t>
    </rPh>
    <rPh sb="8" eb="11">
      <t>シュウニュウガク</t>
    </rPh>
    <phoneticPr fontId="2"/>
  </si>
  <si>
    <t>特殊勤務手当
支給見込額　</t>
    <rPh sb="0" eb="2">
      <t>トクシュ</t>
    </rPh>
    <rPh sb="2" eb="4">
      <t>キンム</t>
    </rPh>
    <rPh sb="4" eb="6">
      <t>テアテ</t>
    </rPh>
    <rPh sb="7" eb="9">
      <t>シキュウ</t>
    </rPh>
    <rPh sb="9" eb="12">
      <t>ミコミガク</t>
    </rPh>
    <phoneticPr fontId="2"/>
  </si>
  <si>
    <t>Ｆ欄は、交付決定額を記入すること。</t>
    <rPh sb="1" eb="2">
      <t>ラン</t>
    </rPh>
    <rPh sb="4" eb="6">
      <t>コウフ</t>
    </rPh>
    <rPh sb="6" eb="9">
      <t>ケッテイガク</t>
    </rPh>
    <rPh sb="10" eb="12">
      <t>キニュウ</t>
    </rPh>
    <phoneticPr fontId="2"/>
  </si>
  <si>
    <t>５</t>
    <phoneticPr fontId="2"/>
  </si>
  <si>
    <t>入院受入開始日</t>
    <rPh sb="0" eb="2">
      <t>ニュウイン</t>
    </rPh>
    <rPh sb="2" eb="4">
      <t>ウケイレ</t>
    </rPh>
    <rPh sb="4" eb="7">
      <t>カイシビ</t>
    </rPh>
    <phoneticPr fontId="2"/>
  </si>
  <si>
    <t>令和２年　月　日</t>
    <rPh sb="0" eb="2">
      <t>レイワ</t>
    </rPh>
    <rPh sb="3" eb="4">
      <t>ネン</t>
    </rPh>
    <rPh sb="5" eb="6">
      <t>ガツ</t>
    </rPh>
    <rPh sb="7" eb="8">
      <t>ニチ</t>
    </rPh>
    <phoneticPr fontId="2"/>
  </si>
  <si>
    <t>基準額
（日額）</t>
    <rPh sb="0" eb="3">
      <t>キジュンガク</t>
    </rPh>
    <rPh sb="5" eb="7">
      <t>ニチガク</t>
    </rPh>
    <phoneticPr fontId="2"/>
  </si>
  <si>
    <t>選定額
（日額）</t>
    <rPh sb="0" eb="2">
      <t>センテイ</t>
    </rPh>
    <rPh sb="2" eb="3">
      <t>ガク</t>
    </rPh>
    <rPh sb="5" eb="7">
      <t>ニチガク</t>
    </rPh>
    <phoneticPr fontId="2"/>
  </si>
  <si>
    <t>職・氏名</t>
    <rPh sb="0" eb="1">
      <t>ショク</t>
    </rPh>
    <rPh sb="2" eb="4">
      <t>シメイ</t>
    </rPh>
    <phoneticPr fontId="2"/>
  </si>
  <si>
    <t>上記のとおり相違ないことを証明します。</t>
    <rPh sb="0" eb="2">
      <t>ジョウキ</t>
    </rPh>
    <rPh sb="6" eb="8">
      <t>ソウイ</t>
    </rPh>
    <rPh sb="13" eb="15">
      <t>ショウメイ</t>
    </rPh>
    <phoneticPr fontId="2"/>
  </si>
  <si>
    <t>特殊勤務
支給額</t>
    <rPh sb="0" eb="2">
      <t>トクシュ</t>
    </rPh>
    <rPh sb="2" eb="4">
      <t>キンム</t>
    </rPh>
    <rPh sb="5" eb="7">
      <t>シキュウ</t>
    </rPh>
    <phoneticPr fontId="2"/>
  </si>
  <si>
    <t>特殊勤務手当
支給額</t>
    <rPh sb="0" eb="2">
      <t>トクシュ</t>
    </rPh>
    <rPh sb="2" eb="4">
      <t>キンム</t>
    </rPh>
    <rPh sb="4" eb="6">
      <t>テアテ</t>
    </rPh>
    <rPh sb="7" eb="9">
      <t>シキュウ</t>
    </rPh>
    <phoneticPr fontId="2"/>
  </si>
  <si>
    <t>Ｇ欄は、Ｅ欄とＦ欄の小さい方の額（1,000円未満切り捨て）を記入すること。</t>
    <rPh sb="1" eb="2">
      <t>ラン</t>
    </rPh>
    <rPh sb="5" eb="6">
      <t>ラン</t>
    </rPh>
    <rPh sb="8" eb="9">
      <t>ラン</t>
    </rPh>
    <rPh sb="10" eb="11">
      <t>チイ</t>
    </rPh>
    <rPh sb="13" eb="14">
      <t>ホウ</t>
    </rPh>
    <rPh sb="15" eb="16">
      <t>ガク</t>
    </rPh>
    <rPh sb="22" eb="23">
      <t>エン</t>
    </rPh>
    <rPh sb="23" eb="25">
      <t>ミマン</t>
    </rPh>
    <rPh sb="25" eb="26">
      <t>キ</t>
    </rPh>
    <rPh sb="27" eb="28">
      <t>ス</t>
    </rPh>
    <rPh sb="31" eb="33">
      <t>キニュウ</t>
    </rPh>
    <phoneticPr fontId="2"/>
  </si>
  <si>
    <t>４時間以内</t>
    <rPh sb="1" eb="3">
      <t>ジカン</t>
    </rPh>
    <rPh sb="3" eb="5">
      <t>イナイ</t>
    </rPh>
    <phoneticPr fontId="2"/>
  </si>
  <si>
    <t>４時間超</t>
    <rPh sb="1" eb="3">
      <t>ジカン</t>
    </rPh>
    <rPh sb="3" eb="4">
      <t>チョウ</t>
    </rPh>
    <phoneticPr fontId="2"/>
  </si>
  <si>
    <t>従事時間数</t>
    <rPh sb="0" eb="2">
      <t>ジュウジ</t>
    </rPh>
    <rPh sb="2" eb="5">
      <t>ジカンスウ</t>
    </rPh>
    <phoneticPr fontId="2"/>
  </si>
  <si>
    <t>事業者名</t>
    <rPh sb="0" eb="4">
      <t>ジギョウシャメイ</t>
    </rPh>
    <phoneticPr fontId="2"/>
  </si>
  <si>
    <t>医療機関名</t>
    <rPh sb="0" eb="2">
      <t>イリョウ</t>
    </rPh>
    <rPh sb="2" eb="5">
      <t>キカンメイ</t>
    </rPh>
    <phoneticPr fontId="2"/>
  </si>
  <si>
    <t>事業者名（</t>
    <rPh sb="0" eb="3">
      <t>ジギョウシャ</t>
    </rPh>
    <rPh sb="3" eb="4">
      <t>メイ</t>
    </rPh>
    <phoneticPr fontId="2"/>
  </si>
  <si>
    <t>医療機関名</t>
    <rPh sb="0" eb="2">
      <t>イリョウ</t>
    </rPh>
    <rPh sb="2" eb="5">
      <t>キカンメイ</t>
    </rPh>
    <phoneticPr fontId="2"/>
  </si>
  <si>
    <t>小計（４時間以内）</t>
    <rPh sb="0" eb="2">
      <t>ショウケイ</t>
    </rPh>
    <rPh sb="4" eb="6">
      <t>ジカン</t>
    </rPh>
    <rPh sb="6" eb="8">
      <t>イナイ</t>
    </rPh>
    <phoneticPr fontId="2"/>
  </si>
  <si>
    <t>小計（４時間超）</t>
    <rPh sb="0" eb="2">
      <t>ショウケイ</t>
    </rPh>
    <rPh sb="4" eb="6">
      <t>ジカン</t>
    </rPh>
    <rPh sb="6" eb="7">
      <t>チョウ</t>
    </rPh>
    <phoneticPr fontId="2"/>
  </si>
  <si>
    <t>時間</t>
    <rPh sb="0" eb="2">
      <t>ジカン</t>
    </rPh>
    <phoneticPr fontId="2"/>
  </si>
  <si>
    <t>４　　時　　間　　超</t>
    <rPh sb="3" eb="4">
      <t>トキ</t>
    </rPh>
    <rPh sb="6" eb="7">
      <t>アイダ</t>
    </rPh>
    <rPh sb="9" eb="10">
      <t>チョウ</t>
    </rPh>
    <phoneticPr fontId="2"/>
  </si>
  <si>
    <t>４　　時　　間　　以　　内</t>
    <rPh sb="3" eb="4">
      <t>トキ</t>
    </rPh>
    <rPh sb="6" eb="7">
      <t>アイダ</t>
    </rPh>
    <rPh sb="9" eb="10">
      <t>イ</t>
    </rPh>
    <rPh sb="12" eb="13">
      <t>ウチ</t>
    </rPh>
    <phoneticPr fontId="2"/>
  </si>
  <si>
    <t>医療機関名（</t>
    <rPh sb="0" eb="2">
      <t>イリョウ</t>
    </rPh>
    <rPh sb="2" eb="4">
      <t>キカン</t>
    </rPh>
    <rPh sb="4" eb="5">
      <t>メイ</t>
    </rPh>
    <phoneticPr fontId="2"/>
  </si>
  <si>
    <t>（別紙２－２）</t>
    <rPh sb="1" eb="3">
      <t>ベッシ</t>
    </rPh>
    <phoneticPr fontId="2"/>
  </si>
  <si>
    <t>（別紙１）</t>
    <rPh sb="1" eb="3">
      <t>ベッシ</t>
    </rPh>
    <phoneticPr fontId="2"/>
  </si>
  <si>
    <t>受託開始日</t>
    <rPh sb="0" eb="2">
      <t>ジュタク</t>
    </rPh>
    <rPh sb="2" eb="5">
      <t>カイシビ</t>
    </rPh>
    <phoneticPr fontId="2"/>
  </si>
  <si>
    <t>受入医療機関名</t>
    <rPh sb="0" eb="2">
      <t>ウケイレ</t>
    </rPh>
    <rPh sb="2" eb="4">
      <t>イリョウ</t>
    </rPh>
    <rPh sb="4" eb="7">
      <t>キカンメイ</t>
    </rPh>
    <phoneticPr fontId="2"/>
  </si>
  <si>
    <t>（別紙１－１）</t>
    <rPh sb="1" eb="3">
      <t>ベッシ</t>
    </rPh>
    <phoneticPr fontId="2"/>
  </si>
  <si>
    <t>（別紙２）</t>
    <rPh sb="1" eb="3">
      <t>ベッシ</t>
    </rPh>
    <phoneticPr fontId="2"/>
  </si>
  <si>
    <t>（別紙２－１）</t>
    <rPh sb="1" eb="3">
      <t>ベッシ</t>
    </rPh>
    <phoneticPr fontId="2"/>
  </si>
  <si>
    <t>Ａ欄は、別紙２－１のウ欄の合計額を記入すること。</t>
    <rPh sb="1" eb="2">
      <t>ラン</t>
    </rPh>
    <rPh sb="4" eb="6">
      <t>ベッシ</t>
    </rPh>
    <rPh sb="11" eb="12">
      <t>ラン</t>
    </rPh>
    <rPh sb="13" eb="15">
      <t>ゴウケイ</t>
    </rPh>
    <rPh sb="15" eb="16">
      <t>ガク</t>
    </rPh>
    <rPh sb="17" eb="19">
      <t>キニュウ</t>
    </rPh>
    <phoneticPr fontId="2"/>
  </si>
  <si>
    <t>Ｄ欄は、別紙２－１のカ欄の合計額を記入すること。</t>
    <rPh sb="1" eb="2">
      <t>ラン</t>
    </rPh>
    <rPh sb="4" eb="6">
      <t>ベッシ</t>
    </rPh>
    <rPh sb="11" eb="12">
      <t>ラン</t>
    </rPh>
    <rPh sb="13" eb="15">
      <t>ゴウケイ</t>
    </rPh>
    <rPh sb="15" eb="16">
      <t>ガク</t>
    </rPh>
    <rPh sb="17" eb="19">
      <t>キニュウ</t>
    </rPh>
    <phoneticPr fontId="2"/>
  </si>
  <si>
    <t>Ａ欄は、別紙１－１のウ欄の合計額を記入すること。</t>
    <rPh sb="1" eb="2">
      <t>ラン</t>
    </rPh>
    <rPh sb="4" eb="6">
      <t>ベッシ</t>
    </rPh>
    <rPh sb="11" eb="12">
      <t>ラン</t>
    </rPh>
    <rPh sb="13" eb="15">
      <t>ゴウケイ</t>
    </rPh>
    <rPh sb="15" eb="16">
      <t>ガク</t>
    </rPh>
    <rPh sb="17" eb="19">
      <t>キニュウ</t>
    </rPh>
    <phoneticPr fontId="2"/>
  </si>
  <si>
    <t>Ｄ欄は、別紙１－１のカ欄の合計額を記入すること。</t>
    <rPh sb="1" eb="2">
      <t>ラン</t>
    </rPh>
    <rPh sb="4" eb="6">
      <t>ベッシ</t>
    </rPh>
    <rPh sb="11" eb="12">
      <t>ラン</t>
    </rPh>
    <rPh sb="13" eb="15">
      <t>ゴウケイ</t>
    </rPh>
    <rPh sb="15" eb="16">
      <t>ガク</t>
    </rPh>
    <rPh sb="17" eb="19">
      <t>キニュウ</t>
    </rPh>
    <phoneticPr fontId="2"/>
  </si>
  <si>
    <t>※第１四半期（４月～６月勤務分）、第２四半期（７月～９月勤務分）、第３四半期（10月～12月勤務分）、第４四半期（１月～３月勤務分）</t>
    <rPh sb="1" eb="2">
      <t>ダイ</t>
    </rPh>
    <rPh sb="3" eb="6">
      <t>シハンキ</t>
    </rPh>
    <rPh sb="8" eb="9">
      <t>ガツ</t>
    </rPh>
    <rPh sb="11" eb="12">
      <t>ガツ</t>
    </rPh>
    <rPh sb="12" eb="14">
      <t>キンム</t>
    </rPh>
    <rPh sb="14" eb="15">
      <t>ブン</t>
    </rPh>
    <rPh sb="17" eb="18">
      <t>ダイ</t>
    </rPh>
    <rPh sb="19" eb="22">
      <t>シハンキ</t>
    </rPh>
    <rPh sb="24" eb="25">
      <t>ガツ</t>
    </rPh>
    <rPh sb="27" eb="28">
      <t>ガツ</t>
    </rPh>
    <rPh sb="28" eb="30">
      <t>キンム</t>
    </rPh>
    <rPh sb="30" eb="31">
      <t>ブン</t>
    </rPh>
    <rPh sb="33" eb="34">
      <t>ダイ</t>
    </rPh>
    <rPh sb="35" eb="38">
      <t>シハンキ</t>
    </rPh>
    <rPh sb="41" eb="42">
      <t>ガツ</t>
    </rPh>
    <rPh sb="45" eb="46">
      <t>ガツ</t>
    </rPh>
    <rPh sb="46" eb="48">
      <t>キンム</t>
    </rPh>
    <rPh sb="48" eb="49">
      <t>ブン</t>
    </rPh>
    <rPh sb="51" eb="52">
      <t>ダイ</t>
    </rPh>
    <rPh sb="53" eb="56">
      <t>シハンキ</t>
    </rPh>
    <rPh sb="58" eb="59">
      <t>ガツ</t>
    </rPh>
    <rPh sb="61" eb="62">
      <t>ガツ</t>
    </rPh>
    <rPh sb="62" eb="64">
      <t>キンム</t>
    </rPh>
    <rPh sb="64" eb="65">
      <t>ブン</t>
    </rPh>
    <phoneticPr fontId="2"/>
  </si>
  <si>
    <t>※第１四半期（４月～６月勤務分）、第２四半期（７月～９月勤務分）、
　第３四半期（10月～12月勤務分）、第４四半期（１月～３月勤務分）</t>
    <rPh sb="1" eb="2">
      <t>ダイ</t>
    </rPh>
    <rPh sb="3" eb="6">
      <t>シハンキ</t>
    </rPh>
    <rPh sb="8" eb="9">
      <t>ガツ</t>
    </rPh>
    <rPh sb="11" eb="12">
      <t>ガツ</t>
    </rPh>
    <rPh sb="12" eb="14">
      <t>キンム</t>
    </rPh>
    <rPh sb="14" eb="15">
      <t>ブン</t>
    </rPh>
    <rPh sb="17" eb="18">
      <t>ダイ</t>
    </rPh>
    <rPh sb="19" eb="22">
      <t>シハンキ</t>
    </rPh>
    <rPh sb="24" eb="25">
      <t>ガツ</t>
    </rPh>
    <rPh sb="27" eb="28">
      <t>ガツ</t>
    </rPh>
    <rPh sb="28" eb="30">
      <t>キンム</t>
    </rPh>
    <rPh sb="30" eb="31">
      <t>ブン</t>
    </rPh>
    <rPh sb="35" eb="36">
      <t>ダイ</t>
    </rPh>
    <rPh sb="37" eb="40">
      <t>シハンキ</t>
    </rPh>
    <rPh sb="43" eb="44">
      <t>ガツ</t>
    </rPh>
    <rPh sb="47" eb="48">
      <t>ガツ</t>
    </rPh>
    <rPh sb="48" eb="50">
      <t>キンム</t>
    </rPh>
    <rPh sb="50" eb="51">
      <t>ブン</t>
    </rPh>
    <rPh sb="53" eb="54">
      <t>ダイ</t>
    </rPh>
    <rPh sb="55" eb="58">
      <t>シハンキ</t>
    </rPh>
    <rPh sb="60" eb="61">
      <t>ガツ</t>
    </rPh>
    <rPh sb="63" eb="64">
      <t>ガツ</t>
    </rPh>
    <rPh sb="64" eb="66">
      <t>キンム</t>
    </rPh>
    <rPh sb="66" eb="67">
      <t>ブン</t>
    </rPh>
    <phoneticPr fontId="2"/>
  </si>
  <si>
    <t>令和●年度受入医療機関清掃業務支援事業補助金所要額調書（第●四半期）
（新型コロナウイルス感染症緊急対策事業）</t>
    <rPh sb="0" eb="2">
      <t>レイワ</t>
    </rPh>
    <rPh sb="3" eb="5">
      <t>ネンド</t>
    </rPh>
    <rPh sb="5" eb="7">
      <t>ウケイレ</t>
    </rPh>
    <rPh sb="7" eb="9">
      <t>イリョウ</t>
    </rPh>
    <rPh sb="9" eb="11">
      <t>キカン</t>
    </rPh>
    <rPh sb="11" eb="13">
      <t>セイソウ</t>
    </rPh>
    <rPh sb="13" eb="15">
      <t>ギョウム</t>
    </rPh>
    <rPh sb="15" eb="17">
      <t>シエン</t>
    </rPh>
    <rPh sb="17" eb="19">
      <t>ジギョウ</t>
    </rPh>
    <rPh sb="19" eb="22">
      <t>ホジョキン</t>
    </rPh>
    <rPh sb="22" eb="25">
      <t>ショヨウガク</t>
    </rPh>
    <rPh sb="25" eb="27">
      <t>チョウショ</t>
    </rPh>
    <rPh sb="28" eb="29">
      <t>ダイ</t>
    </rPh>
    <rPh sb="30" eb="33">
      <t>シハンキ</t>
    </rPh>
    <rPh sb="36" eb="38">
      <t>シンガタ</t>
    </rPh>
    <rPh sb="45" eb="48">
      <t>カンセンショウ</t>
    </rPh>
    <rPh sb="48" eb="50">
      <t>キンキュウ</t>
    </rPh>
    <rPh sb="50" eb="52">
      <t>タイサク</t>
    </rPh>
    <rPh sb="52" eb="54">
      <t>ジギョウ</t>
    </rPh>
    <phoneticPr fontId="2"/>
  </si>
  <si>
    <t>令和●年度受入医療機関清掃業務支援事業補助金所要額調書（第●四半期）
（新型コロナウイルス感染症緊急対策事業）</t>
    <rPh sb="0" eb="2">
      <t>レイワ</t>
    </rPh>
    <rPh sb="3" eb="5">
      <t>ネンド</t>
    </rPh>
    <rPh sb="5" eb="7">
      <t>ウケイレ</t>
    </rPh>
    <rPh sb="7" eb="9">
      <t>イリョウ</t>
    </rPh>
    <rPh sb="9" eb="11">
      <t>キカン</t>
    </rPh>
    <rPh sb="11" eb="13">
      <t>セイソウ</t>
    </rPh>
    <rPh sb="13" eb="15">
      <t>ギョウム</t>
    </rPh>
    <rPh sb="15" eb="17">
      <t>シエン</t>
    </rPh>
    <rPh sb="17" eb="19">
      <t>ジギョウ</t>
    </rPh>
    <rPh sb="19" eb="22">
      <t>ホジョキン</t>
    </rPh>
    <rPh sb="22" eb="25">
      <t>ショヨウガク</t>
    </rPh>
    <rPh sb="25" eb="27">
      <t>チョウショ</t>
    </rPh>
    <rPh sb="28" eb="30">
      <t>ダイマル</t>
    </rPh>
    <rPh sb="30" eb="33">
      <t>シハンキ</t>
    </rPh>
    <rPh sb="36" eb="38">
      <t>シンガタ</t>
    </rPh>
    <rPh sb="45" eb="48">
      <t>カンセンショウ</t>
    </rPh>
    <rPh sb="48" eb="50">
      <t>キンキュウ</t>
    </rPh>
    <rPh sb="50" eb="52">
      <t>タイサク</t>
    </rPh>
    <rPh sb="52" eb="54">
      <t>ジギョウ</t>
    </rPh>
    <phoneticPr fontId="2"/>
  </si>
  <si>
    <t>令和●年度受入医療機関清掃業務支援事業補助金実績報告書（第●四半期）
（新型コロナウイルス感染症緊急対策事業）</t>
    <rPh sb="0" eb="2">
      <t>レイワ</t>
    </rPh>
    <rPh sb="3" eb="5">
      <t>ネンド</t>
    </rPh>
    <rPh sb="5" eb="7">
      <t>ウケイレ</t>
    </rPh>
    <rPh sb="7" eb="9">
      <t>イリョウ</t>
    </rPh>
    <rPh sb="9" eb="11">
      <t>キカン</t>
    </rPh>
    <rPh sb="11" eb="13">
      <t>セイソウ</t>
    </rPh>
    <rPh sb="13" eb="15">
      <t>ギョウム</t>
    </rPh>
    <rPh sb="15" eb="17">
      <t>シエン</t>
    </rPh>
    <rPh sb="17" eb="19">
      <t>ジギョウ</t>
    </rPh>
    <rPh sb="19" eb="22">
      <t>ホジョキン</t>
    </rPh>
    <rPh sb="28" eb="29">
      <t>ダイ</t>
    </rPh>
    <rPh sb="30" eb="33">
      <t>シハンキ</t>
    </rPh>
    <rPh sb="36" eb="38">
      <t>シンガタ</t>
    </rPh>
    <rPh sb="45" eb="48">
      <t>カンセンショウ</t>
    </rPh>
    <rPh sb="48" eb="50">
      <t>キンキュウ</t>
    </rPh>
    <rPh sb="50" eb="52">
      <t>タイサク</t>
    </rPh>
    <rPh sb="52" eb="54">
      <t>ジギョウ</t>
    </rPh>
    <phoneticPr fontId="2"/>
  </si>
  <si>
    <t>令和●年度受入医療機関清掃業務支援事業補助金実績報告書（第●四半期）
（新型コロナウイルス感染症緊急対策事業）</t>
    <rPh sb="0" eb="2">
      <t>レイワ</t>
    </rPh>
    <rPh sb="3" eb="5">
      <t>ネンド</t>
    </rPh>
    <rPh sb="5" eb="7">
      <t>ウケイレ</t>
    </rPh>
    <rPh sb="7" eb="9">
      <t>イリョウ</t>
    </rPh>
    <rPh sb="9" eb="11">
      <t>キカン</t>
    </rPh>
    <rPh sb="11" eb="13">
      <t>セイソウ</t>
    </rPh>
    <rPh sb="13" eb="15">
      <t>ギョウム</t>
    </rPh>
    <rPh sb="15" eb="17">
      <t>シエン</t>
    </rPh>
    <rPh sb="17" eb="19">
      <t>ジギョウ</t>
    </rPh>
    <rPh sb="19" eb="22">
      <t>ホジョキン</t>
    </rPh>
    <rPh sb="28" eb="30">
      <t>ダイマル</t>
    </rPh>
    <rPh sb="30" eb="33">
      <t>シハンキ</t>
    </rPh>
    <rPh sb="36" eb="38">
      <t>シンガタ</t>
    </rPh>
    <rPh sb="45" eb="48">
      <t>カンセンショウ</t>
    </rPh>
    <rPh sb="48" eb="50">
      <t>キンキュウ</t>
    </rPh>
    <rPh sb="50" eb="52">
      <t>タイサク</t>
    </rPh>
    <rPh sb="52" eb="54">
      <t>ジギョウ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</si>
</sst>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#;\△#,###"/>
    <numFmt numFmtId="177" formatCode="#,##0_);[Red]\(#,##0\)"/>
    <numFmt numFmtId="178" formatCode="#,###_);[Red]\(#,###\)"/>
  </numFmts>
  <fonts count="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25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4" xfId="0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right" vertical="center"/>
    </xf>
    <xf numFmtId="0" fontId="5" fillId="0" borderId="0" xfId="0" applyFont="1">
      <alignment vertical="center"/>
    </xf>
    <xf numFmtId="0" fontId="3" fillId="0" borderId="2" xfId="0" applyFont="1" applyBorder="1" applyAlignment="1">
      <alignment horizontal="left" vertical="center"/>
    </xf>
    <xf numFmtId="176" fontId="4" fillId="0" borderId="9" xfId="1" applyNumberFormat="1" applyFont="1" applyFill="1" applyBorder="1">
      <alignment vertical="center"/>
    </xf>
    <xf numFmtId="176" fontId="4" fillId="0" borderId="6" xfId="1" applyNumberFormat="1" applyFont="1" applyBorder="1">
      <alignment vertical="center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176" fontId="4" fillId="0" borderId="7" xfId="1" applyNumberFormat="1" applyFont="1" applyFill="1" applyBorder="1">
      <alignment vertical="center"/>
    </xf>
    <xf numFmtId="0" fontId="3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176" fontId="4" fillId="0" borderId="22" xfId="1" applyNumberFormat="1" applyFont="1" applyFill="1" applyBorder="1">
      <alignment vertical="center"/>
    </xf>
    <xf numFmtId="176" fontId="4" fillId="0" borderId="23" xfId="1" applyNumberFormat="1" applyFont="1" applyBorder="1">
      <alignment vertical="center"/>
    </xf>
    <xf numFmtId="38" fontId="4" fillId="0" borderId="19" xfId="1" applyFont="1" applyBorder="1">
      <alignment vertical="center"/>
    </xf>
    <xf numFmtId="38" fontId="4" fillId="0" borderId="24" xfId="1" applyFont="1" applyBorder="1">
      <alignment vertical="center"/>
    </xf>
    <xf numFmtId="38" fontId="4" fillId="0" borderId="25" xfId="1" applyFont="1" applyBorder="1">
      <alignment vertical="center"/>
    </xf>
    <xf numFmtId="176" fontId="4" fillId="0" borderId="18" xfId="1" applyNumberFormat="1" applyFont="1" applyFill="1" applyBorder="1">
      <alignment vertical="center"/>
    </xf>
    <xf numFmtId="176" fontId="4" fillId="0" borderId="17" xfId="1" applyNumberFormat="1" applyFont="1" applyFill="1" applyBorder="1">
      <alignment vertical="center"/>
    </xf>
    <xf numFmtId="38" fontId="4" fillId="0" borderId="26" xfId="1" applyFont="1" applyBorder="1">
      <alignment vertical="center"/>
    </xf>
    <xf numFmtId="176" fontId="4" fillId="0" borderId="29" xfId="1" applyNumberFormat="1" applyFont="1" applyFill="1" applyBorder="1">
      <alignment vertical="center"/>
    </xf>
    <xf numFmtId="176" fontId="7" fillId="0" borderId="29" xfId="1" applyNumberFormat="1" applyFont="1" applyFill="1" applyBorder="1">
      <alignment vertical="center"/>
    </xf>
    <xf numFmtId="176" fontId="4" fillId="0" borderId="31" xfId="1" applyNumberFormat="1" applyFont="1" applyFill="1" applyBorder="1">
      <alignment vertical="center"/>
    </xf>
    <xf numFmtId="38" fontId="4" fillId="0" borderId="32" xfId="1" applyFont="1" applyBorder="1">
      <alignment vertical="center"/>
    </xf>
    <xf numFmtId="176" fontId="4" fillId="0" borderId="33" xfId="1" applyNumberFormat="1" applyFont="1" applyBorder="1">
      <alignment vertical="center"/>
    </xf>
    <xf numFmtId="38" fontId="4" fillId="0" borderId="35" xfId="1" applyFont="1" applyBorder="1">
      <alignment vertical="center"/>
    </xf>
    <xf numFmtId="38" fontId="4" fillId="0" borderId="36" xfId="1" applyFont="1" applyBorder="1">
      <alignment vertical="center"/>
    </xf>
    <xf numFmtId="38" fontId="4" fillId="0" borderId="37" xfId="1" applyFont="1" applyBorder="1">
      <alignment vertical="center"/>
    </xf>
    <xf numFmtId="0" fontId="3" fillId="0" borderId="4" xfId="0" applyFont="1" applyBorder="1" applyAlignment="1">
      <alignment horizontal="center" vertical="center" wrapText="1"/>
    </xf>
    <xf numFmtId="177" fontId="4" fillId="0" borderId="19" xfId="1" applyNumberFormat="1" applyFont="1" applyBorder="1">
      <alignment vertical="center"/>
    </xf>
    <xf numFmtId="177" fontId="4" fillId="0" borderId="26" xfId="1" applyNumberFormat="1" applyFont="1" applyBorder="1">
      <alignment vertical="center"/>
    </xf>
    <xf numFmtId="177" fontId="4" fillId="0" borderId="25" xfId="1" applyNumberFormat="1" applyFont="1" applyBorder="1">
      <alignment vertical="center"/>
    </xf>
    <xf numFmtId="176" fontId="4" fillId="0" borderId="32" xfId="1" applyNumberFormat="1" applyFont="1" applyBorder="1">
      <alignment vertical="center"/>
    </xf>
    <xf numFmtId="0" fontId="6" fillId="0" borderId="0" xfId="0" applyFont="1" applyAlignment="1">
      <alignment horizontal="center" vertical="center" wrapText="1"/>
    </xf>
    <xf numFmtId="176" fontId="7" fillId="0" borderId="30" xfId="1" applyNumberFormat="1" applyFont="1" applyFill="1" applyBorder="1">
      <alignment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Alignment="1"/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49" fontId="8" fillId="0" borderId="0" xfId="0" applyNumberFormat="1" applyFont="1" applyAlignment="1">
      <alignment horizontal="right" vertical="center"/>
    </xf>
    <xf numFmtId="0" fontId="8" fillId="0" borderId="0" xfId="0" applyFont="1">
      <alignment vertical="center"/>
    </xf>
    <xf numFmtId="0" fontId="4" fillId="0" borderId="29" xfId="1" applyNumberFormat="1" applyFont="1" applyFill="1" applyBorder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indent="1"/>
    </xf>
    <xf numFmtId="0" fontId="3" fillId="0" borderId="0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/>
    </xf>
    <xf numFmtId="178" fontId="3" fillId="0" borderId="9" xfId="0" applyNumberFormat="1" applyFont="1" applyFill="1" applyBorder="1" applyAlignment="1">
      <alignment vertical="center"/>
    </xf>
    <xf numFmtId="178" fontId="3" fillId="0" borderId="18" xfId="0" applyNumberFormat="1" applyFont="1" applyFill="1" applyBorder="1" applyAlignment="1">
      <alignment horizontal="right" vertical="center"/>
    </xf>
    <xf numFmtId="178" fontId="3" fillId="0" borderId="18" xfId="0" applyNumberFormat="1" applyFont="1" applyFill="1" applyBorder="1" applyAlignment="1">
      <alignment vertical="center"/>
    </xf>
    <xf numFmtId="178" fontId="3" fillId="0" borderId="9" xfId="0" applyNumberFormat="1" applyFont="1" applyFill="1" applyBorder="1" applyAlignment="1">
      <alignment horizontal="right" vertical="center"/>
    </xf>
    <xf numFmtId="178" fontId="3" fillId="0" borderId="7" xfId="0" applyNumberFormat="1" applyFont="1" applyFill="1" applyBorder="1" applyAlignment="1">
      <alignment horizontal="right" vertical="center"/>
    </xf>
    <xf numFmtId="176" fontId="4" fillId="0" borderId="35" xfId="1" applyNumberFormat="1" applyFont="1" applyFill="1" applyBorder="1">
      <alignment vertical="center"/>
    </xf>
    <xf numFmtId="176" fontId="4" fillId="0" borderId="57" xfId="1" applyNumberFormat="1" applyFont="1" applyFill="1" applyBorder="1">
      <alignment vertical="center"/>
    </xf>
    <xf numFmtId="0" fontId="5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 wrapText="1"/>
    </xf>
    <xf numFmtId="176" fontId="4" fillId="0" borderId="64" xfId="1" applyNumberFormat="1" applyFont="1" applyFill="1" applyBorder="1">
      <alignment vertical="center"/>
    </xf>
    <xf numFmtId="0" fontId="3" fillId="0" borderId="8" xfId="0" applyFont="1" applyFill="1" applyBorder="1" applyAlignment="1">
      <alignment vertical="center"/>
    </xf>
    <xf numFmtId="176" fontId="4" fillId="0" borderId="9" xfId="1" applyNumberFormat="1" applyFont="1" applyFill="1" applyBorder="1" applyProtection="1">
      <alignment vertical="center"/>
      <protection locked="0"/>
    </xf>
    <xf numFmtId="176" fontId="4" fillId="0" borderId="7" xfId="1" applyNumberFormat="1" applyFont="1" applyFill="1" applyBorder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indent="6"/>
    </xf>
    <xf numFmtId="0" fontId="3" fillId="0" borderId="0" xfId="0" applyFont="1" applyAlignment="1">
      <alignment horizontal="left" vertical="center" indent="2"/>
    </xf>
    <xf numFmtId="0" fontId="6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/>
    </xf>
    <xf numFmtId="177" fontId="3" fillId="0" borderId="39" xfId="0" applyNumberFormat="1" applyFont="1" applyBorder="1" applyAlignment="1">
      <alignment horizontal="center" vertical="center" justifyLastLine="1"/>
    </xf>
    <xf numFmtId="177" fontId="3" fillId="0" borderId="41" xfId="0" applyNumberFormat="1" applyFont="1" applyBorder="1" applyAlignment="1">
      <alignment horizontal="center" vertical="center" justifyLastLine="1"/>
    </xf>
    <xf numFmtId="0" fontId="3" fillId="0" borderId="61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/>
    </xf>
    <xf numFmtId="177" fontId="3" fillId="0" borderId="62" xfId="0" applyNumberFormat="1" applyFont="1" applyFill="1" applyBorder="1" applyAlignment="1">
      <alignment horizontal="left" vertical="center" indent="1"/>
    </xf>
    <xf numFmtId="177" fontId="3" fillId="0" borderId="42" xfId="0" applyNumberFormat="1" applyFont="1" applyFill="1" applyBorder="1" applyAlignment="1">
      <alignment horizontal="left" vertical="center" indent="1"/>
    </xf>
    <xf numFmtId="177" fontId="3" fillId="0" borderId="63" xfId="0" applyNumberFormat="1" applyFont="1" applyFill="1" applyBorder="1" applyAlignment="1">
      <alignment horizontal="left" vertical="center" indent="1"/>
    </xf>
    <xf numFmtId="177" fontId="3" fillId="0" borderId="49" xfId="0" applyNumberFormat="1" applyFont="1" applyFill="1" applyBorder="1" applyAlignment="1">
      <alignment horizontal="center" vertical="center"/>
    </xf>
    <xf numFmtId="177" fontId="3" fillId="0" borderId="56" xfId="0" applyNumberFormat="1" applyFont="1" applyFill="1" applyBorder="1" applyAlignment="1">
      <alignment horizontal="center" vertical="center"/>
    </xf>
    <xf numFmtId="177" fontId="3" fillId="0" borderId="50" xfId="0" applyNumberFormat="1" applyFont="1" applyFill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distributed" vertical="center" justifyLastLine="1"/>
    </xf>
    <xf numFmtId="0" fontId="3" fillId="0" borderId="41" xfId="0" applyFont="1" applyBorder="1" applyAlignment="1">
      <alignment horizontal="distributed" vertical="center" justifyLastLine="1"/>
    </xf>
    <xf numFmtId="0" fontId="3" fillId="0" borderId="40" xfId="0" applyFont="1" applyBorder="1" applyAlignment="1">
      <alignment horizontal="distributed" vertical="center" justifyLastLine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39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vertical="center" textRotation="255" justifyLastLine="1"/>
    </xf>
    <xf numFmtId="0" fontId="3" fillId="0" borderId="56" xfId="0" applyFont="1" applyFill="1" applyBorder="1" applyAlignment="1">
      <alignment vertical="center" textRotation="255" justifyLastLine="1"/>
    </xf>
    <xf numFmtId="0" fontId="3" fillId="0" borderId="50" xfId="0" applyFont="1" applyFill="1" applyBorder="1" applyAlignment="1">
      <alignment vertical="center" textRotation="255" justifyLastLine="1"/>
    </xf>
    <xf numFmtId="0" fontId="3" fillId="0" borderId="43" xfId="0" applyFont="1" applyBorder="1" applyAlignment="1">
      <alignment horizontal="center" vertical="center" textRotation="255"/>
    </xf>
    <xf numFmtId="0" fontId="3" fillId="0" borderId="44" xfId="0" applyFont="1" applyBorder="1" applyAlignment="1">
      <alignment horizontal="center" vertical="center" textRotation="255"/>
    </xf>
    <xf numFmtId="0" fontId="3" fillId="0" borderId="51" xfId="0" applyFont="1" applyFill="1" applyBorder="1" applyAlignment="1">
      <alignment horizontal="center" vertical="center" textRotation="255"/>
    </xf>
    <xf numFmtId="0" fontId="3" fillId="0" borderId="56" xfId="0" applyFont="1" applyFill="1" applyBorder="1" applyAlignment="1">
      <alignment horizontal="center" vertical="center" textRotation="255"/>
    </xf>
    <xf numFmtId="0" fontId="3" fillId="0" borderId="50" xfId="0" applyFont="1" applyFill="1" applyBorder="1" applyAlignment="1">
      <alignment horizontal="center" vertical="center" textRotation="255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view="pageBreakPreview" topLeftCell="A2" zoomScale="60" zoomScaleNormal="100" workbookViewId="0">
      <selection activeCell="A4" sqref="A4"/>
    </sheetView>
  </sheetViews>
  <sheetFormatPr defaultRowHeight="13.5" x14ac:dyDescent="0.15"/>
  <cols>
    <col min="1" max="1" width="5.625" style="1" customWidth="1"/>
    <col min="2" max="2" width="15.625" style="1" customWidth="1"/>
    <col min="3" max="8" width="16.625" style="1" customWidth="1"/>
    <col min="9" max="9" width="18.625" style="1" customWidth="1"/>
    <col min="10" max="10" width="1.625" style="1" customWidth="1"/>
    <col min="11" max="11" width="9" style="1" customWidth="1"/>
    <col min="12" max="16384" width="9" style="1"/>
  </cols>
  <sheetData>
    <row r="1" spans="1:10" ht="20.100000000000001" customHeight="1" x14ac:dyDescent="0.15">
      <c r="A1" s="1" t="s">
        <v>71</v>
      </c>
    </row>
    <row r="2" spans="1:10" ht="20.100000000000001" customHeight="1" x14ac:dyDescent="0.15"/>
    <row r="3" spans="1:10" ht="39.950000000000003" customHeight="1" x14ac:dyDescent="0.15">
      <c r="A3" s="65" t="s">
        <v>83</v>
      </c>
      <c r="B3" s="65"/>
      <c r="C3" s="65"/>
      <c r="D3" s="65"/>
      <c r="E3" s="65"/>
      <c r="F3" s="65"/>
      <c r="G3" s="65"/>
      <c r="H3" s="65"/>
      <c r="I3" s="65"/>
    </row>
    <row r="4" spans="1:10" ht="20.100000000000001" customHeight="1" thickBot="1" x14ac:dyDescent="0.2">
      <c r="A4" s="34"/>
      <c r="B4" s="34"/>
      <c r="C4" s="34"/>
      <c r="D4" s="34"/>
      <c r="E4" s="34"/>
      <c r="F4" s="34"/>
      <c r="G4" s="34"/>
      <c r="H4" s="34"/>
      <c r="I4" s="34"/>
    </row>
    <row r="5" spans="1:10" ht="39.950000000000003" customHeight="1" x14ac:dyDescent="0.15">
      <c r="A5" s="37"/>
      <c r="G5" s="56" t="s">
        <v>60</v>
      </c>
      <c r="H5" s="78"/>
      <c r="I5" s="79"/>
      <c r="J5" s="4"/>
    </row>
    <row r="6" spans="1:10" ht="39.950000000000003" customHeight="1" thickBot="1" x14ac:dyDescent="0.2">
      <c r="A6" s="37"/>
      <c r="G6" s="57" t="s">
        <v>73</v>
      </c>
      <c r="H6" s="80"/>
      <c r="I6" s="81"/>
      <c r="J6" s="4"/>
    </row>
    <row r="7" spans="1:10" ht="20.100000000000001" customHeight="1" thickBot="1" x14ac:dyDescent="0.2">
      <c r="A7" s="39"/>
      <c r="G7" s="38"/>
      <c r="H7" s="38"/>
      <c r="I7" s="38"/>
      <c r="J7" s="4"/>
    </row>
    <row r="8" spans="1:10" ht="39.950000000000003" customHeight="1" thickBot="1" x14ac:dyDescent="0.2">
      <c r="A8" s="74" t="s">
        <v>72</v>
      </c>
      <c r="B8" s="75"/>
      <c r="C8" s="76" t="s">
        <v>49</v>
      </c>
      <c r="D8" s="77"/>
    </row>
    <row r="9" spans="1:10" ht="20.100000000000001" customHeight="1" x14ac:dyDescent="0.15"/>
    <row r="10" spans="1:10" ht="20.100000000000001" customHeight="1" thickBot="1" x14ac:dyDescent="0.2">
      <c r="A10" s="4"/>
      <c r="I10" s="5"/>
    </row>
    <row r="11" spans="1:10" ht="39.950000000000003" customHeight="1" x14ac:dyDescent="0.15">
      <c r="A11" s="66"/>
      <c r="B11" s="67"/>
      <c r="C11" s="2" t="s">
        <v>45</v>
      </c>
      <c r="D11" s="2" t="s">
        <v>44</v>
      </c>
      <c r="E11" s="2" t="s">
        <v>16</v>
      </c>
      <c r="F11" s="2" t="s">
        <v>37</v>
      </c>
      <c r="G11" s="2" t="s">
        <v>40</v>
      </c>
      <c r="H11" s="2" t="s">
        <v>6</v>
      </c>
      <c r="I11" s="70" t="s">
        <v>7</v>
      </c>
    </row>
    <row r="12" spans="1:10" ht="20.100000000000001" customHeight="1" thickBot="1" x14ac:dyDescent="0.2">
      <c r="A12" s="68"/>
      <c r="B12" s="69"/>
      <c r="C12" s="9" t="s">
        <v>11</v>
      </c>
      <c r="D12" s="9" t="s">
        <v>12</v>
      </c>
      <c r="E12" s="8" t="s">
        <v>17</v>
      </c>
      <c r="F12" s="8" t="s">
        <v>13</v>
      </c>
      <c r="G12" s="9" t="s">
        <v>14</v>
      </c>
      <c r="H12" s="9" t="s">
        <v>28</v>
      </c>
      <c r="I12" s="71"/>
    </row>
    <row r="13" spans="1:10" ht="60" customHeight="1" thickTop="1" thickBot="1" x14ac:dyDescent="0.2">
      <c r="A13" s="72" t="s">
        <v>15</v>
      </c>
      <c r="B13" s="73"/>
      <c r="C13" s="21">
        <f>'別紙1-1（特勤手当）'!E12</f>
        <v>0</v>
      </c>
      <c r="D13" s="42"/>
      <c r="E13" s="21">
        <f>C13-D13</f>
        <v>0</v>
      </c>
      <c r="F13" s="21">
        <f>'別紙1-1（特勤手当）'!H12</f>
        <v>0</v>
      </c>
      <c r="G13" s="22">
        <f>MIN(E13,F13)</f>
        <v>0</v>
      </c>
      <c r="H13" s="23">
        <f>ROUNDDOWN(G13,-3)</f>
        <v>0</v>
      </c>
      <c r="I13" s="33"/>
    </row>
    <row r="14" spans="1:10" s="41" customFormat="1" ht="15.95" customHeight="1" x14ac:dyDescent="0.15">
      <c r="A14" s="40" t="s">
        <v>2</v>
      </c>
      <c r="B14" s="41" t="s">
        <v>79</v>
      </c>
    </row>
    <row r="15" spans="1:10" ht="15.95" customHeight="1" x14ac:dyDescent="0.15">
      <c r="A15" s="3" t="s">
        <v>3</v>
      </c>
      <c r="B15" s="1" t="s">
        <v>80</v>
      </c>
    </row>
    <row r="16" spans="1:10" ht="15.95" customHeight="1" x14ac:dyDescent="0.15">
      <c r="A16" s="3" t="s">
        <v>4</v>
      </c>
      <c r="B16" s="1" t="s">
        <v>18</v>
      </c>
    </row>
    <row r="17" spans="1:2" ht="15.95" customHeight="1" x14ac:dyDescent="0.15">
      <c r="A17" s="3" t="s">
        <v>5</v>
      </c>
      <c r="B17" s="1" t="s">
        <v>29</v>
      </c>
    </row>
    <row r="18" spans="1:2" ht="18.75" customHeight="1" x14ac:dyDescent="0.15">
      <c r="A18" s="64" t="s">
        <v>81</v>
      </c>
    </row>
    <row r="19" spans="1:2" ht="18.75" customHeight="1" x14ac:dyDescent="0.15">
      <c r="A19" s="3"/>
    </row>
  </sheetData>
  <mergeCells count="8">
    <mergeCell ref="A3:I3"/>
    <mergeCell ref="A11:B12"/>
    <mergeCell ref="I11:I12"/>
    <mergeCell ref="A13:B13"/>
    <mergeCell ref="A8:B8"/>
    <mergeCell ref="C8:D8"/>
    <mergeCell ref="H5:I5"/>
    <mergeCell ref="H6:I6"/>
  </mergeCells>
  <phoneticPr fontId="2"/>
  <printOptions horizontalCentered="1"/>
  <pageMargins left="0.39370078740157483" right="0.39370078740157483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6"/>
  <sheetViews>
    <sheetView view="pageBreakPreview" zoomScale="80" zoomScaleNormal="100" zoomScaleSheetLayoutView="80" workbookViewId="0">
      <selection activeCell="A4" sqref="A4"/>
    </sheetView>
  </sheetViews>
  <sheetFormatPr defaultRowHeight="13.5" x14ac:dyDescent="0.15"/>
  <cols>
    <col min="1" max="4" width="14.625" style="1" customWidth="1"/>
    <col min="5" max="5" width="16.625" style="1" customWidth="1"/>
    <col min="6" max="7" width="14.625" style="1" customWidth="1"/>
    <col min="8" max="8" width="16.625" style="1" customWidth="1"/>
    <col min="9" max="9" width="18.625" style="1" customWidth="1"/>
    <col min="10" max="10" width="1.625" style="1" customWidth="1"/>
    <col min="11" max="11" width="9" style="1" customWidth="1"/>
    <col min="12" max="16384" width="9" style="1"/>
  </cols>
  <sheetData>
    <row r="1" spans="1:10" ht="20.100000000000001" customHeight="1" x14ac:dyDescent="0.15">
      <c r="A1" s="1" t="s">
        <v>74</v>
      </c>
    </row>
    <row r="2" spans="1:10" ht="20.100000000000001" customHeight="1" x14ac:dyDescent="0.15"/>
    <row r="3" spans="1:10" ht="39.950000000000003" customHeight="1" x14ac:dyDescent="0.15">
      <c r="A3" s="65" t="s">
        <v>84</v>
      </c>
      <c r="B3" s="65"/>
      <c r="C3" s="65"/>
      <c r="D3" s="65"/>
      <c r="E3" s="65"/>
      <c r="F3" s="65"/>
      <c r="G3" s="65"/>
      <c r="H3" s="65"/>
      <c r="I3" s="65"/>
    </row>
    <row r="4" spans="1:10" ht="20.100000000000001" customHeight="1" x14ac:dyDescent="0.15"/>
    <row r="5" spans="1:10" ht="20.100000000000001" customHeight="1" thickBot="1" x14ac:dyDescent="0.2">
      <c r="A5" s="4"/>
      <c r="B5" s="4"/>
      <c r="G5" s="1" t="s">
        <v>62</v>
      </c>
      <c r="I5" s="5"/>
      <c r="J5" s="1" t="s">
        <v>1</v>
      </c>
    </row>
    <row r="6" spans="1:10" ht="39.950000000000003" customHeight="1" x14ac:dyDescent="0.15">
      <c r="A6" s="82" t="s">
        <v>61</v>
      </c>
      <c r="B6" s="86" t="s">
        <v>59</v>
      </c>
      <c r="C6" s="46" t="s">
        <v>8</v>
      </c>
      <c r="D6" s="2" t="s">
        <v>9</v>
      </c>
      <c r="E6" s="2" t="s">
        <v>10</v>
      </c>
      <c r="F6" s="2" t="s">
        <v>50</v>
      </c>
      <c r="G6" s="2" t="s">
        <v>51</v>
      </c>
      <c r="H6" s="11" t="s">
        <v>37</v>
      </c>
      <c r="I6" s="70" t="s">
        <v>7</v>
      </c>
    </row>
    <row r="7" spans="1:10" ht="20.100000000000001" customHeight="1" thickBot="1" x14ac:dyDescent="0.2">
      <c r="A7" s="83"/>
      <c r="B7" s="87"/>
      <c r="C7" s="9" t="s">
        <v>19</v>
      </c>
      <c r="D7" s="9" t="s">
        <v>20</v>
      </c>
      <c r="E7" s="8" t="s">
        <v>21</v>
      </c>
      <c r="F7" s="8" t="s">
        <v>22</v>
      </c>
      <c r="G7" s="9" t="s">
        <v>23</v>
      </c>
      <c r="H7" s="12" t="s">
        <v>24</v>
      </c>
      <c r="I7" s="71"/>
    </row>
    <row r="8" spans="1:10" ht="39.950000000000003" customHeight="1" thickTop="1" x14ac:dyDescent="0.15">
      <c r="A8" s="91"/>
      <c r="B8" s="88" t="s">
        <v>57</v>
      </c>
      <c r="C8" s="49">
        <v>0</v>
      </c>
      <c r="D8" s="6">
        <v>0</v>
      </c>
      <c r="E8" s="6">
        <f>C8*D8</f>
        <v>0</v>
      </c>
      <c r="F8" s="6">
        <v>2000</v>
      </c>
      <c r="G8" s="6">
        <f>MIN(C8,F8)</f>
        <v>0</v>
      </c>
      <c r="H8" s="13">
        <f>D8*G8</f>
        <v>0</v>
      </c>
      <c r="I8" s="30"/>
    </row>
    <row r="9" spans="1:10" ht="39.950000000000003" customHeight="1" x14ac:dyDescent="0.15">
      <c r="A9" s="92"/>
      <c r="B9" s="89"/>
      <c r="C9" s="51">
        <v>0</v>
      </c>
      <c r="D9" s="18">
        <v>0</v>
      </c>
      <c r="E9" s="18">
        <f t="shared" ref="E9:E10" si="0">C9*D9</f>
        <v>0</v>
      </c>
      <c r="F9" s="18">
        <v>2000</v>
      </c>
      <c r="G9" s="10">
        <f t="shared" ref="G9:G11" si="1">MIN(C9,F9)</f>
        <v>0</v>
      </c>
      <c r="H9" s="19">
        <f t="shared" ref="H9:H10" si="2">D9*F9</f>
        <v>0</v>
      </c>
      <c r="I9" s="31"/>
    </row>
    <row r="10" spans="1:10" ht="39.950000000000003" customHeight="1" x14ac:dyDescent="0.15">
      <c r="A10" s="92"/>
      <c r="B10" s="90" t="s">
        <v>58</v>
      </c>
      <c r="C10" s="51">
        <v>0</v>
      </c>
      <c r="D10" s="18">
        <v>0</v>
      </c>
      <c r="E10" s="18">
        <f t="shared" si="0"/>
        <v>0</v>
      </c>
      <c r="F10" s="18">
        <v>3000</v>
      </c>
      <c r="G10" s="10">
        <f t="shared" si="1"/>
        <v>0</v>
      </c>
      <c r="H10" s="19">
        <f t="shared" si="2"/>
        <v>0</v>
      </c>
      <c r="I10" s="31"/>
    </row>
    <row r="11" spans="1:10" ht="39.950000000000003" customHeight="1" x14ac:dyDescent="0.15">
      <c r="A11" s="93"/>
      <c r="B11" s="89"/>
      <c r="C11" s="50">
        <v>0</v>
      </c>
      <c r="D11" s="18">
        <v>0</v>
      </c>
      <c r="E11" s="18">
        <f>C11*D11</f>
        <v>0</v>
      </c>
      <c r="F11" s="18">
        <v>3000</v>
      </c>
      <c r="G11" s="10">
        <f t="shared" si="1"/>
        <v>0</v>
      </c>
      <c r="H11" s="19">
        <f>D11*F11</f>
        <v>0</v>
      </c>
      <c r="I11" s="31"/>
    </row>
    <row r="12" spans="1:10" ht="50.1" customHeight="1" thickBot="1" x14ac:dyDescent="0.2">
      <c r="A12" s="84" t="s">
        <v>0</v>
      </c>
      <c r="B12" s="85"/>
      <c r="C12" s="85"/>
      <c r="D12" s="7">
        <f>SUM(D8:D11)</f>
        <v>0</v>
      </c>
      <c r="E12" s="7">
        <f>SUM(E8:E11)</f>
        <v>0</v>
      </c>
      <c r="F12" s="25"/>
      <c r="G12" s="25"/>
      <c r="H12" s="14">
        <f>SUM(H8:H11)</f>
        <v>0</v>
      </c>
      <c r="I12" s="32"/>
    </row>
    <row r="13" spans="1:10" ht="15.95" customHeight="1" x14ac:dyDescent="0.15">
      <c r="A13" s="3" t="s">
        <v>2</v>
      </c>
      <c r="B13" s="1" t="s">
        <v>25</v>
      </c>
    </row>
    <row r="14" spans="1:10" ht="15.95" customHeight="1" x14ac:dyDescent="0.15">
      <c r="A14" s="3" t="s">
        <v>3</v>
      </c>
      <c r="B14" s="1" t="s">
        <v>26</v>
      </c>
    </row>
    <row r="15" spans="1:10" ht="15.95" customHeight="1" x14ac:dyDescent="0.15">
      <c r="A15" s="3" t="s">
        <v>4</v>
      </c>
      <c r="B15" s="1" t="s">
        <v>27</v>
      </c>
    </row>
    <row r="16" spans="1:10" ht="18.75" customHeight="1" x14ac:dyDescent="0.15">
      <c r="A16" s="63" t="s">
        <v>81</v>
      </c>
    </row>
  </sheetData>
  <mergeCells count="8">
    <mergeCell ref="A3:I3"/>
    <mergeCell ref="A6:A7"/>
    <mergeCell ref="I6:I7"/>
    <mergeCell ref="A12:C12"/>
    <mergeCell ref="B6:B7"/>
    <mergeCell ref="B8:B9"/>
    <mergeCell ref="B10:B11"/>
    <mergeCell ref="A8:A11"/>
  </mergeCells>
  <phoneticPr fontId="2"/>
  <printOptions horizontalCentered="1"/>
  <pageMargins left="0.39370078740157483" right="0.39370078740157483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19"/>
  <sheetViews>
    <sheetView view="pageBreakPreview" zoomScaleNormal="100" zoomScaleSheetLayoutView="100" workbookViewId="0">
      <selection activeCell="A4" sqref="A4"/>
    </sheetView>
  </sheetViews>
  <sheetFormatPr defaultRowHeight="13.5" x14ac:dyDescent="0.15"/>
  <cols>
    <col min="1" max="1" width="5.625" style="1" customWidth="1"/>
    <col min="2" max="2" width="15.625" style="1" customWidth="1"/>
    <col min="3" max="9" width="13.625" style="1" customWidth="1"/>
    <col min="10" max="10" width="20.625" style="1" customWidth="1"/>
    <col min="11" max="11" width="1.625" style="1" customWidth="1"/>
    <col min="12" max="12" width="9" style="1" customWidth="1"/>
    <col min="13" max="16384" width="9" style="1"/>
  </cols>
  <sheetData>
    <row r="1" spans="1:10" ht="20.100000000000001" customHeight="1" x14ac:dyDescent="0.15">
      <c r="A1" s="1" t="s">
        <v>75</v>
      </c>
    </row>
    <row r="2" spans="1:10" ht="20.100000000000001" customHeight="1" x14ac:dyDescent="0.15"/>
    <row r="3" spans="1:10" ht="39.950000000000003" customHeight="1" x14ac:dyDescent="0.15">
      <c r="A3" s="65" t="s">
        <v>85</v>
      </c>
      <c r="B3" s="65"/>
      <c r="C3" s="65"/>
      <c r="D3" s="65"/>
      <c r="E3" s="65"/>
      <c r="F3" s="65"/>
      <c r="G3" s="65"/>
      <c r="H3" s="65"/>
      <c r="I3" s="65"/>
      <c r="J3" s="65"/>
    </row>
    <row r="4" spans="1:10" ht="20.100000000000001" customHeight="1" thickBot="1" x14ac:dyDescent="0.2">
      <c r="A4" s="34"/>
      <c r="B4" s="34"/>
      <c r="C4" s="34"/>
      <c r="D4" s="34"/>
      <c r="E4" s="34"/>
      <c r="F4" s="34"/>
      <c r="G4" s="34"/>
      <c r="H4" s="34"/>
      <c r="I4" s="34"/>
    </row>
    <row r="5" spans="1:10" ht="39.950000000000003" customHeight="1" x14ac:dyDescent="0.15">
      <c r="A5" s="37"/>
      <c r="G5" s="94" t="s">
        <v>60</v>
      </c>
      <c r="H5" s="95"/>
      <c r="I5" s="78"/>
      <c r="J5" s="79"/>
    </row>
    <row r="6" spans="1:10" ht="39.950000000000003" customHeight="1" thickBot="1" x14ac:dyDescent="0.2">
      <c r="A6" s="37"/>
      <c r="G6" s="96" t="s">
        <v>73</v>
      </c>
      <c r="H6" s="97"/>
      <c r="I6" s="80"/>
      <c r="J6" s="81"/>
    </row>
    <row r="7" spans="1:10" ht="20.100000000000001" customHeight="1" thickBot="1" x14ac:dyDescent="0.2">
      <c r="A7" s="39"/>
      <c r="G7" s="38"/>
      <c r="H7" s="38"/>
      <c r="I7" s="38"/>
      <c r="J7" s="4"/>
    </row>
    <row r="8" spans="1:10" ht="39.950000000000003" customHeight="1" thickBot="1" x14ac:dyDescent="0.2">
      <c r="A8" s="74" t="s">
        <v>48</v>
      </c>
      <c r="B8" s="75"/>
      <c r="C8" s="76" t="s">
        <v>49</v>
      </c>
      <c r="D8" s="77"/>
    </row>
    <row r="9" spans="1:10" ht="20.100000000000001" customHeight="1" x14ac:dyDescent="0.15"/>
    <row r="10" spans="1:10" ht="20.100000000000001" customHeight="1" thickBot="1" x14ac:dyDescent="0.2">
      <c r="A10" s="4"/>
      <c r="J10" s="5"/>
    </row>
    <row r="11" spans="1:10" ht="39.950000000000003" customHeight="1" x14ac:dyDescent="0.15">
      <c r="A11" s="66"/>
      <c r="B11" s="67"/>
      <c r="C11" s="2" t="s">
        <v>54</v>
      </c>
      <c r="D11" s="2" t="s">
        <v>44</v>
      </c>
      <c r="E11" s="2" t="s">
        <v>16</v>
      </c>
      <c r="F11" s="2" t="s">
        <v>37</v>
      </c>
      <c r="G11" s="2" t="s">
        <v>39</v>
      </c>
      <c r="H11" s="29" t="s">
        <v>41</v>
      </c>
      <c r="I11" s="2" t="s">
        <v>6</v>
      </c>
      <c r="J11" s="70" t="s">
        <v>7</v>
      </c>
    </row>
    <row r="12" spans="1:10" ht="20.100000000000001" customHeight="1" thickBot="1" x14ac:dyDescent="0.2">
      <c r="A12" s="68"/>
      <c r="B12" s="69"/>
      <c r="C12" s="9" t="s">
        <v>11</v>
      </c>
      <c r="D12" s="9" t="s">
        <v>12</v>
      </c>
      <c r="E12" s="8" t="s">
        <v>17</v>
      </c>
      <c r="F12" s="8" t="s">
        <v>13</v>
      </c>
      <c r="G12" s="9" t="s">
        <v>14</v>
      </c>
      <c r="H12" s="9" t="s">
        <v>42</v>
      </c>
      <c r="I12" s="9" t="s">
        <v>43</v>
      </c>
      <c r="J12" s="71"/>
    </row>
    <row r="13" spans="1:10" ht="60" customHeight="1" thickTop="1" thickBot="1" x14ac:dyDescent="0.2">
      <c r="A13" s="72" t="s">
        <v>15</v>
      </c>
      <c r="B13" s="73"/>
      <c r="C13" s="21">
        <f>'別紙2-1（特勤手当）'!E12</f>
        <v>0</v>
      </c>
      <c r="D13" s="21"/>
      <c r="E13" s="21">
        <f>C13-D13</f>
        <v>0</v>
      </c>
      <c r="F13" s="21">
        <f>'別紙2-1（特勤手当）'!H12</f>
        <v>0</v>
      </c>
      <c r="G13" s="22">
        <f>MIN(E13,F13)</f>
        <v>0</v>
      </c>
      <c r="H13" s="35"/>
      <c r="I13" s="23">
        <f>ROUNDDOWN(MIN(G13,H13),-3)</f>
        <v>0</v>
      </c>
      <c r="J13" s="24"/>
    </row>
    <row r="14" spans="1:10" ht="15.95" customHeight="1" x14ac:dyDescent="0.15">
      <c r="A14" s="3" t="s">
        <v>2</v>
      </c>
      <c r="B14" s="1" t="s">
        <v>77</v>
      </c>
    </row>
    <row r="15" spans="1:10" ht="15.95" customHeight="1" x14ac:dyDescent="0.15">
      <c r="A15" s="3" t="s">
        <v>3</v>
      </c>
      <c r="B15" s="1" t="s">
        <v>78</v>
      </c>
    </row>
    <row r="16" spans="1:10" ht="15.95" customHeight="1" x14ac:dyDescent="0.15">
      <c r="A16" s="3" t="s">
        <v>4</v>
      </c>
      <c r="B16" s="1" t="s">
        <v>18</v>
      </c>
    </row>
    <row r="17" spans="1:2" ht="15.95" customHeight="1" x14ac:dyDescent="0.15">
      <c r="A17" s="3" t="s">
        <v>5</v>
      </c>
      <c r="B17" s="1" t="s">
        <v>46</v>
      </c>
    </row>
    <row r="18" spans="1:2" ht="15.95" customHeight="1" x14ac:dyDescent="0.15">
      <c r="A18" s="3" t="s">
        <v>47</v>
      </c>
      <c r="B18" s="1" t="s">
        <v>56</v>
      </c>
    </row>
    <row r="19" spans="1:2" x14ac:dyDescent="0.15">
      <c r="A19" s="64" t="s">
        <v>81</v>
      </c>
    </row>
  </sheetData>
  <mergeCells count="10">
    <mergeCell ref="A3:J3"/>
    <mergeCell ref="A11:B12"/>
    <mergeCell ref="J11:J12"/>
    <mergeCell ref="A13:B13"/>
    <mergeCell ref="A8:B8"/>
    <mergeCell ref="C8:D8"/>
    <mergeCell ref="I5:J5"/>
    <mergeCell ref="I6:J6"/>
    <mergeCell ref="G5:H5"/>
    <mergeCell ref="G6:H6"/>
  </mergeCells>
  <phoneticPr fontId="2"/>
  <printOptions horizontalCentered="1"/>
  <pageMargins left="0.39370078740157483" right="0.39370078740157483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7"/>
  <sheetViews>
    <sheetView tabSelected="1" view="pageBreakPreview" topLeftCell="A3" zoomScaleNormal="100" zoomScaleSheetLayoutView="100" workbookViewId="0">
      <selection activeCell="A4" sqref="A4"/>
    </sheetView>
  </sheetViews>
  <sheetFormatPr defaultRowHeight="13.5" x14ac:dyDescent="0.15"/>
  <cols>
    <col min="1" max="4" width="14.625" style="1" customWidth="1"/>
    <col min="5" max="5" width="16.625" style="1" customWidth="1"/>
    <col min="6" max="7" width="14.625" style="1" customWidth="1"/>
    <col min="8" max="8" width="16.625" style="1" customWidth="1"/>
    <col min="9" max="9" width="18.625" style="1" customWidth="1"/>
    <col min="10" max="10" width="1.625" style="1" customWidth="1"/>
    <col min="11" max="11" width="9" style="1" customWidth="1"/>
    <col min="12" max="16384" width="9" style="1"/>
  </cols>
  <sheetData>
    <row r="1" spans="1:10" ht="20.100000000000001" customHeight="1" x14ac:dyDescent="0.15">
      <c r="A1" s="1" t="s">
        <v>76</v>
      </c>
    </row>
    <row r="2" spans="1:10" ht="20.100000000000001" customHeight="1" x14ac:dyDescent="0.15"/>
    <row r="3" spans="1:10" ht="39.950000000000003" customHeight="1" x14ac:dyDescent="0.15">
      <c r="A3" s="65" t="s">
        <v>86</v>
      </c>
      <c r="B3" s="65"/>
      <c r="C3" s="65"/>
      <c r="D3" s="65"/>
      <c r="E3" s="65"/>
      <c r="F3" s="65"/>
      <c r="G3" s="65"/>
      <c r="H3" s="65"/>
      <c r="I3" s="65"/>
    </row>
    <row r="4" spans="1:10" ht="20.100000000000001" customHeight="1" x14ac:dyDescent="0.15"/>
    <row r="5" spans="1:10" ht="20.100000000000001" customHeight="1" thickBot="1" x14ac:dyDescent="0.2">
      <c r="A5" s="4"/>
      <c r="B5" s="4"/>
      <c r="C5" s="4"/>
      <c r="G5" s="1" t="s">
        <v>62</v>
      </c>
      <c r="I5" s="5"/>
      <c r="J5" s="1" t="s">
        <v>1</v>
      </c>
    </row>
    <row r="6" spans="1:10" ht="39.950000000000003" customHeight="1" x14ac:dyDescent="0.15">
      <c r="A6" s="82" t="s">
        <v>63</v>
      </c>
      <c r="B6" s="101" t="s">
        <v>59</v>
      </c>
      <c r="C6" s="46" t="s">
        <v>8</v>
      </c>
      <c r="D6" s="2" t="s">
        <v>9</v>
      </c>
      <c r="E6" s="2" t="s">
        <v>55</v>
      </c>
      <c r="F6" s="2" t="s">
        <v>50</v>
      </c>
      <c r="G6" s="2" t="s">
        <v>51</v>
      </c>
      <c r="H6" s="11" t="s">
        <v>38</v>
      </c>
      <c r="I6" s="70" t="s">
        <v>7</v>
      </c>
    </row>
    <row r="7" spans="1:10" ht="20.100000000000001" customHeight="1" thickBot="1" x14ac:dyDescent="0.2">
      <c r="A7" s="83"/>
      <c r="B7" s="69"/>
      <c r="C7" s="9" t="s">
        <v>19</v>
      </c>
      <c r="D7" s="9" t="s">
        <v>20</v>
      </c>
      <c r="E7" s="8" t="s">
        <v>21</v>
      </c>
      <c r="F7" s="8" t="s">
        <v>22</v>
      </c>
      <c r="G7" s="9" t="s">
        <v>23</v>
      </c>
      <c r="H7" s="12" t="s">
        <v>24</v>
      </c>
      <c r="I7" s="71"/>
    </row>
    <row r="8" spans="1:10" ht="39.950000000000003" customHeight="1" thickTop="1" x14ac:dyDescent="0.15">
      <c r="A8" s="91"/>
      <c r="B8" s="88" t="s">
        <v>57</v>
      </c>
      <c r="C8" s="52">
        <v>0</v>
      </c>
      <c r="D8" s="6">
        <v>0</v>
      </c>
      <c r="E8" s="6">
        <f>C8*D8</f>
        <v>0</v>
      </c>
      <c r="F8" s="6">
        <v>2000</v>
      </c>
      <c r="G8" s="6">
        <f>MIN(C8,F8)</f>
        <v>0</v>
      </c>
      <c r="H8" s="54">
        <f>D8*G8</f>
        <v>0</v>
      </c>
      <c r="I8" s="15"/>
    </row>
    <row r="9" spans="1:10" ht="39.950000000000003" customHeight="1" x14ac:dyDescent="0.15">
      <c r="A9" s="92"/>
      <c r="B9" s="89"/>
      <c r="C9" s="50">
        <v>0</v>
      </c>
      <c r="D9" s="18">
        <v>0</v>
      </c>
      <c r="E9" s="10">
        <f t="shared" ref="E9:E11" si="0">C9*D9</f>
        <v>0</v>
      </c>
      <c r="F9" s="18">
        <v>2000</v>
      </c>
      <c r="G9" s="10">
        <f t="shared" ref="G9:G11" si="1">MIN(C9,F9)</f>
        <v>0</v>
      </c>
      <c r="H9" s="55">
        <f t="shared" ref="H9:H11" si="2">D9*G9</f>
        <v>0</v>
      </c>
      <c r="I9" s="20"/>
    </row>
    <row r="10" spans="1:10" ht="39.950000000000003" customHeight="1" x14ac:dyDescent="0.15">
      <c r="A10" s="92"/>
      <c r="B10" s="90" t="s">
        <v>58</v>
      </c>
      <c r="C10" s="53">
        <v>0</v>
      </c>
      <c r="D10" s="10">
        <v>0</v>
      </c>
      <c r="E10" s="10">
        <f t="shared" si="0"/>
        <v>0</v>
      </c>
      <c r="F10" s="10">
        <v>3000</v>
      </c>
      <c r="G10" s="10">
        <f t="shared" si="1"/>
        <v>0</v>
      </c>
      <c r="H10" s="55">
        <f t="shared" si="2"/>
        <v>0</v>
      </c>
      <c r="I10" s="16"/>
    </row>
    <row r="11" spans="1:10" ht="39.950000000000003" customHeight="1" x14ac:dyDescent="0.15">
      <c r="A11" s="93"/>
      <c r="B11" s="89"/>
      <c r="C11" s="53">
        <v>0</v>
      </c>
      <c r="D11" s="10">
        <v>0</v>
      </c>
      <c r="E11" s="10">
        <f t="shared" si="0"/>
        <v>0</v>
      </c>
      <c r="F11" s="10">
        <v>3000</v>
      </c>
      <c r="G11" s="10">
        <f t="shared" si="1"/>
        <v>0</v>
      </c>
      <c r="H11" s="55">
        <f t="shared" si="2"/>
        <v>0</v>
      </c>
      <c r="I11" s="16"/>
    </row>
    <row r="12" spans="1:10" ht="50.1" customHeight="1" thickBot="1" x14ac:dyDescent="0.2">
      <c r="A12" s="98" t="s">
        <v>0</v>
      </c>
      <c r="B12" s="99"/>
      <c r="C12" s="100"/>
      <c r="D12" s="7">
        <f>SUM(D8:D11)</f>
        <v>0</v>
      </c>
      <c r="E12" s="7">
        <f>E8</f>
        <v>0</v>
      </c>
      <c r="F12" s="25"/>
      <c r="G12" s="25">
        <f>G8</f>
        <v>0</v>
      </c>
      <c r="H12" s="14">
        <f>SUM(H8:H11)</f>
        <v>0</v>
      </c>
      <c r="I12" s="17"/>
    </row>
    <row r="13" spans="1:10" ht="15.95" customHeight="1" x14ac:dyDescent="0.15">
      <c r="A13" s="3" t="s">
        <v>2</v>
      </c>
      <c r="B13" s="1" t="s">
        <v>25</v>
      </c>
    </row>
    <row r="14" spans="1:10" ht="15.95" customHeight="1" x14ac:dyDescent="0.15">
      <c r="A14" s="3" t="s">
        <v>3</v>
      </c>
      <c r="B14" s="1" t="s">
        <v>26</v>
      </c>
    </row>
    <row r="15" spans="1:10" ht="15.95" customHeight="1" x14ac:dyDescent="0.15">
      <c r="A15" s="3" t="s">
        <v>4</v>
      </c>
      <c r="B15" s="1" t="s">
        <v>27</v>
      </c>
    </row>
    <row r="16" spans="1:10" ht="15.95" customHeight="1" x14ac:dyDescent="0.15">
      <c r="A16" s="63" t="s">
        <v>81</v>
      </c>
      <c r="B16" s="3"/>
    </row>
    <row r="17" spans="1:3" ht="18.75" customHeight="1" x14ac:dyDescent="0.15">
      <c r="A17" s="3"/>
      <c r="B17" s="3"/>
      <c r="C17" s="3"/>
    </row>
  </sheetData>
  <mergeCells count="8">
    <mergeCell ref="A12:C12"/>
    <mergeCell ref="A3:I3"/>
    <mergeCell ref="A6:A7"/>
    <mergeCell ref="I6:I7"/>
    <mergeCell ref="B6:B7"/>
    <mergeCell ref="B8:B9"/>
    <mergeCell ref="B10:B11"/>
    <mergeCell ref="A8:A11"/>
  </mergeCells>
  <phoneticPr fontId="2"/>
  <printOptions horizontalCentered="1"/>
  <pageMargins left="0.39370078740157483" right="0.39370078740157483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39"/>
  <sheetViews>
    <sheetView view="pageBreakPreview" zoomScaleNormal="100" zoomScaleSheetLayoutView="100" workbookViewId="0">
      <selection activeCell="D12" sqref="D11:D12"/>
    </sheetView>
  </sheetViews>
  <sheetFormatPr defaultRowHeight="13.5" x14ac:dyDescent="0.15"/>
  <cols>
    <col min="1" max="2" width="3.625" style="1" customWidth="1"/>
    <col min="3" max="3" width="15.625" style="1" customWidth="1"/>
    <col min="4" max="4" width="12.625" style="1" customWidth="1"/>
    <col min="5" max="5" width="10.625" style="1" customWidth="1"/>
    <col min="6" max="6" width="15.625" style="1" customWidth="1"/>
    <col min="7" max="7" width="10.625" style="1" customWidth="1"/>
    <col min="8" max="8" width="20.625" style="1" customWidth="1"/>
    <col min="9" max="9" width="1.625" style="1" customWidth="1"/>
    <col min="10" max="10" width="9" style="1" customWidth="1"/>
    <col min="11" max="16384" width="9" style="1"/>
  </cols>
  <sheetData>
    <row r="1" spans="1:9" ht="20.100000000000001" customHeight="1" x14ac:dyDescent="0.15">
      <c r="B1" s="1" t="s">
        <v>70</v>
      </c>
    </row>
    <row r="2" spans="1:9" ht="20.100000000000001" customHeight="1" x14ac:dyDescent="0.15"/>
    <row r="3" spans="1:9" ht="39.950000000000003" customHeight="1" x14ac:dyDescent="0.15">
      <c r="B3" s="107" t="s">
        <v>86</v>
      </c>
      <c r="C3" s="107"/>
      <c r="D3" s="107"/>
      <c r="E3" s="107"/>
      <c r="F3" s="107"/>
      <c r="G3" s="107"/>
      <c r="H3" s="107"/>
    </row>
    <row r="4" spans="1:9" ht="20.100000000000001" customHeight="1" x14ac:dyDescent="0.15">
      <c r="F4" s="36" t="s">
        <v>62</v>
      </c>
      <c r="H4" s="45"/>
      <c r="I4" s="1" t="s">
        <v>1</v>
      </c>
    </row>
    <row r="5" spans="1:9" ht="20.100000000000001" customHeight="1" thickBot="1" x14ac:dyDescent="0.2">
      <c r="B5" s="4"/>
      <c r="F5" s="36" t="s">
        <v>69</v>
      </c>
      <c r="H5" s="5"/>
      <c r="I5" s="1" t="s">
        <v>1</v>
      </c>
    </row>
    <row r="6" spans="1:9" ht="39.950000000000003" customHeight="1" x14ac:dyDescent="0.15">
      <c r="B6" s="120" t="s">
        <v>66</v>
      </c>
      <c r="C6" s="110" t="s">
        <v>30</v>
      </c>
      <c r="D6" s="110" t="s">
        <v>31</v>
      </c>
      <c r="E6" s="110" t="s">
        <v>33</v>
      </c>
      <c r="F6" s="110" t="s">
        <v>32</v>
      </c>
      <c r="G6" s="112" t="s">
        <v>34</v>
      </c>
      <c r="H6" s="108" t="s">
        <v>35</v>
      </c>
    </row>
    <row r="7" spans="1:9" ht="20.100000000000001" customHeight="1" thickBot="1" x14ac:dyDescent="0.2">
      <c r="B7" s="121"/>
      <c r="C7" s="111"/>
      <c r="D7" s="111"/>
      <c r="E7" s="111"/>
      <c r="F7" s="111"/>
      <c r="G7" s="113"/>
      <c r="H7" s="109"/>
    </row>
    <row r="8" spans="1:9" ht="24.95" customHeight="1" thickTop="1" x14ac:dyDescent="0.15">
      <c r="A8" s="1">
        <v>1</v>
      </c>
      <c r="B8" s="117" t="s">
        <v>68</v>
      </c>
      <c r="C8" s="48"/>
      <c r="D8" s="6"/>
      <c r="E8" s="6"/>
      <c r="F8" s="60">
        <f>D8*E8</f>
        <v>0</v>
      </c>
      <c r="G8" s="13"/>
      <c r="H8" s="26"/>
    </row>
    <row r="9" spans="1:9" ht="24.95" customHeight="1" x14ac:dyDescent="0.15">
      <c r="A9" s="1">
        <v>2</v>
      </c>
      <c r="B9" s="118"/>
      <c r="C9" s="59"/>
      <c r="D9" s="18"/>
      <c r="E9" s="18"/>
      <c r="F9" s="61">
        <f t="shared" ref="F9:F17" si="0">D9*E9</f>
        <v>0</v>
      </c>
      <c r="G9" s="19"/>
      <c r="H9" s="27"/>
    </row>
    <row r="10" spans="1:9" ht="24.95" customHeight="1" x14ac:dyDescent="0.15">
      <c r="A10" s="1">
        <v>3</v>
      </c>
      <c r="B10" s="118"/>
      <c r="C10" s="59"/>
      <c r="D10" s="18"/>
      <c r="E10" s="18"/>
      <c r="F10" s="61">
        <f t="shared" si="0"/>
        <v>0</v>
      </c>
      <c r="G10" s="19"/>
      <c r="H10" s="27"/>
    </row>
    <row r="11" spans="1:9" ht="24.95" customHeight="1" x14ac:dyDescent="0.15">
      <c r="A11" s="1">
        <v>4</v>
      </c>
      <c r="B11" s="118"/>
      <c r="C11" s="59"/>
      <c r="D11" s="18"/>
      <c r="E11" s="18"/>
      <c r="F11" s="61">
        <f t="shared" si="0"/>
        <v>0</v>
      </c>
      <c r="G11" s="19"/>
      <c r="H11" s="27"/>
    </row>
    <row r="12" spans="1:9" ht="24.95" customHeight="1" x14ac:dyDescent="0.15">
      <c r="A12" s="1">
        <v>5</v>
      </c>
      <c r="B12" s="118"/>
      <c r="C12" s="59"/>
      <c r="D12" s="18"/>
      <c r="E12" s="18"/>
      <c r="F12" s="61">
        <f t="shared" si="0"/>
        <v>0</v>
      </c>
      <c r="G12" s="19"/>
      <c r="H12" s="27"/>
    </row>
    <row r="13" spans="1:9" ht="24.95" customHeight="1" x14ac:dyDescent="0.15">
      <c r="A13" s="1">
        <v>6</v>
      </c>
      <c r="B13" s="118"/>
      <c r="C13" s="59"/>
      <c r="D13" s="18"/>
      <c r="E13" s="18"/>
      <c r="F13" s="61">
        <f t="shared" si="0"/>
        <v>0</v>
      </c>
      <c r="G13" s="19"/>
      <c r="H13" s="27"/>
    </row>
    <row r="14" spans="1:9" ht="24.95" customHeight="1" x14ac:dyDescent="0.15">
      <c r="A14" s="1">
        <v>7</v>
      </c>
      <c r="B14" s="118"/>
      <c r="C14" s="59"/>
      <c r="D14" s="18"/>
      <c r="E14" s="18"/>
      <c r="F14" s="61">
        <f t="shared" si="0"/>
        <v>0</v>
      </c>
      <c r="G14" s="19"/>
      <c r="H14" s="27"/>
    </row>
    <row r="15" spans="1:9" ht="24.95" customHeight="1" x14ac:dyDescent="0.15">
      <c r="A15" s="1">
        <v>8</v>
      </c>
      <c r="B15" s="118"/>
      <c r="C15" s="59"/>
      <c r="D15" s="18"/>
      <c r="E15" s="18"/>
      <c r="F15" s="61">
        <f t="shared" si="0"/>
        <v>0</v>
      </c>
      <c r="G15" s="19"/>
      <c r="H15" s="27"/>
    </row>
    <row r="16" spans="1:9" ht="24.95" customHeight="1" x14ac:dyDescent="0.15">
      <c r="A16" s="1">
        <v>9</v>
      </c>
      <c r="B16" s="118"/>
      <c r="C16" s="59"/>
      <c r="D16" s="18"/>
      <c r="E16" s="18"/>
      <c r="F16" s="61">
        <f t="shared" si="0"/>
        <v>0</v>
      </c>
      <c r="G16" s="19"/>
      <c r="H16" s="27"/>
    </row>
    <row r="17" spans="1:8" ht="24.95" customHeight="1" x14ac:dyDescent="0.15">
      <c r="A17" s="1">
        <v>10</v>
      </c>
      <c r="B17" s="119"/>
      <c r="C17" s="59"/>
      <c r="D17" s="18"/>
      <c r="E17" s="18"/>
      <c r="F17" s="61">
        <f t="shared" si="0"/>
        <v>0</v>
      </c>
      <c r="G17" s="19"/>
      <c r="H17" s="27"/>
    </row>
    <row r="18" spans="1:8" ht="24.95" customHeight="1" x14ac:dyDescent="0.15">
      <c r="B18" s="114" t="s">
        <v>64</v>
      </c>
      <c r="C18" s="115"/>
      <c r="D18" s="116"/>
      <c r="E18" s="18">
        <f>SUM(E8:E17)</f>
        <v>0</v>
      </c>
      <c r="F18" s="58">
        <f>SUM(F8:F17)</f>
        <v>0</v>
      </c>
      <c r="G18" s="19"/>
      <c r="H18" s="27"/>
    </row>
    <row r="19" spans="1:8" ht="24.95" customHeight="1" x14ac:dyDescent="0.15">
      <c r="A19" s="1">
        <v>11</v>
      </c>
      <c r="B19" s="122" t="s">
        <v>67</v>
      </c>
      <c r="C19" s="47"/>
      <c r="D19" s="18"/>
      <c r="E19" s="18"/>
      <c r="F19" s="61">
        <f>D19*E19</f>
        <v>0</v>
      </c>
      <c r="G19" s="19"/>
      <c r="H19" s="27"/>
    </row>
    <row r="20" spans="1:8" ht="24.95" customHeight="1" x14ac:dyDescent="0.15">
      <c r="A20" s="1">
        <v>12</v>
      </c>
      <c r="B20" s="123"/>
      <c r="C20" s="47"/>
      <c r="D20" s="18"/>
      <c r="E20" s="18"/>
      <c r="F20" s="61">
        <f t="shared" ref="F20:F28" si="1">D20*E20</f>
        <v>0</v>
      </c>
      <c r="G20" s="19"/>
      <c r="H20" s="27"/>
    </row>
    <row r="21" spans="1:8" ht="24.95" customHeight="1" x14ac:dyDescent="0.15">
      <c r="A21" s="1">
        <v>13</v>
      </c>
      <c r="B21" s="123"/>
      <c r="C21" s="47"/>
      <c r="D21" s="18"/>
      <c r="E21" s="18"/>
      <c r="F21" s="61">
        <f t="shared" si="1"/>
        <v>0</v>
      </c>
      <c r="G21" s="19"/>
      <c r="H21" s="27"/>
    </row>
    <row r="22" spans="1:8" ht="24.95" customHeight="1" x14ac:dyDescent="0.15">
      <c r="A22" s="1">
        <v>14</v>
      </c>
      <c r="B22" s="123"/>
      <c r="C22" s="47"/>
      <c r="D22" s="18"/>
      <c r="E22" s="18"/>
      <c r="F22" s="61">
        <f t="shared" si="1"/>
        <v>0</v>
      </c>
      <c r="G22" s="19"/>
      <c r="H22" s="27"/>
    </row>
    <row r="23" spans="1:8" ht="24.95" customHeight="1" x14ac:dyDescent="0.15">
      <c r="A23" s="1">
        <v>15</v>
      </c>
      <c r="B23" s="123"/>
      <c r="C23" s="47"/>
      <c r="D23" s="18"/>
      <c r="E23" s="18"/>
      <c r="F23" s="61">
        <f t="shared" si="1"/>
        <v>0</v>
      </c>
      <c r="G23" s="19"/>
      <c r="H23" s="27"/>
    </row>
    <row r="24" spans="1:8" ht="24.95" customHeight="1" x14ac:dyDescent="0.15">
      <c r="A24" s="1">
        <v>16</v>
      </c>
      <c r="B24" s="123"/>
      <c r="C24" s="47"/>
      <c r="D24" s="18"/>
      <c r="E24" s="18"/>
      <c r="F24" s="61">
        <f t="shared" si="1"/>
        <v>0</v>
      </c>
      <c r="G24" s="19"/>
      <c r="H24" s="27"/>
    </row>
    <row r="25" spans="1:8" ht="24.95" customHeight="1" x14ac:dyDescent="0.15">
      <c r="A25" s="1">
        <v>17</v>
      </c>
      <c r="B25" s="123"/>
      <c r="C25" s="47"/>
      <c r="D25" s="18"/>
      <c r="E25" s="18"/>
      <c r="F25" s="61">
        <f t="shared" si="1"/>
        <v>0</v>
      </c>
      <c r="G25" s="19"/>
      <c r="H25" s="27"/>
    </row>
    <row r="26" spans="1:8" ht="24.95" customHeight="1" x14ac:dyDescent="0.15">
      <c r="A26" s="1">
        <v>18</v>
      </c>
      <c r="B26" s="123"/>
      <c r="C26" s="47"/>
      <c r="D26" s="18"/>
      <c r="E26" s="18"/>
      <c r="F26" s="61">
        <f t="shared" si="1"/>
        <v>0</v>
      </c>
      <c r="G26" s="19"/>
      <c r="H26" s="27"/>
    </row>
    <row r="27" spans="1:8" ht="24.95" customHeight="1" x14ac:dyDescent="0.15">
      <c r="A27" s="1">
        <v>19</v>
      </c>
      <c r="B27" s="123"/>
      <c r="C27" s="47"/>
      <c r="D27" s="18"/>
      <c r="E27" s="18"/>
      <c r="F27" s="61">
        <f t="shared" si="1"/>
        <v>0</v>
      </c>
      <c r="G27" s="19"/>
      <c r="H27" s="27"/>
    </row>
    <row r="28" spans="1:8" ht="24.95" customHeight="1" x14ac:dyDescent="0.15">
      <c r="A28" s="1">
        <v>20</v>
      </c>
      <c r="B28" s="124"/>
      <c r="C28" s="47"/>
      <c r="D28" s="18"/>
      <c r="E28" s="18"/>
      <c r="F28" s="61">
        <f t="shared" si="1"/>
        <v>0</v>
      </c>
      <c r="G28" s="19"/>
      <c r="H28" s="27"/>
    </row>
    <row r="29" spans="1:8" ht="24.95" customHeight="1" x14ac:dyDescent="0.15">
      <c r="B29" s="114" t="s">
        <v>65</v>
      </c>
      <c r="C29" s="115"/>
      <c r="D29" s="116"/>
      <c r="E29" s="18">
        <f>SUM(E19:E28)</f>
        <v>0</v>
      </c>
      <c r="F29" s="18">
        <f>SUM(F19:F28)</f>
        <v>0</v>
      </c>
      <c r="G29" s="19"/>
      <c r="H29" s="27"/>
    </row>
    <row r="30" spans="1:8" ht="24.95" customHeight="1" thickBot="1" x14ac:dyDescent="0.2">
      <c r="B30" s="103" t="s">
        <v>0</v>
      </c>
      <c r="C30" s="104"/>
      <c r="D30" s="105"/>
      <c r="E30" s="7"/>
      <c r="F30" s="7"/>
      <c r="G30" s="7"/>
      <c r="H30" s="28"/>
    </row>
    <row r="31" spans="1:8" ht="15.95" customHeight="1" x14ac:dyDescent="0.15">
      <c r="B31" s="3" t="s">
        <v>2</v>
      </c>
      <c r="C31" s="1" t="s">
        <v>36</v>
      </c>
    </row>
    <row r="32" spans="1:8" ht="32.25" customHeight="1" x14ac:dyDescent="0.15">
      <c r="B32" s="102" t="s">
        <v>82</v>
      </c>
      <c r="C32" s="102"/>
      <c r="D32" s="102"/>
      <c r="E32" s="102"/>
      <c r="F32" s="102"/>
      <c r="G32" s="102"/>
      <c r="H32" s="102"/>
    </row>
    <row r="33" spans="2:8" ht="15.95" customHeight="1" x14ac:dyDescent="0.15">
      <c r="B33" s="62"/>
    </row>
    <row r="34" spans="2:8" ht="20.100000000000001" customHeight="1" x14ac:dyDescent="0.15">
      <c r="B34" s="106" t="s">
        <v>53</v>
      </c>
      <c r="C34" s="106"/>
      <c r="D34" s="106"/>
      <c r="E34" s="43" t="s">
        <v>52</v>
      </c>
      <c r="F34" s="106"/>
      <c r="G34" s="106"/>
      <c r="H34" s="44"/>
    </row>
    <row r="39" spans="2:8" x14ac:dyDescent="0.15">
      <c r="C39" s="106"/>
      <c r="D39" s="106"/>
      <c r="E39" s="106"/>
    </row>
  </sheetData>
  <mergeCells count="17">
    <mergeCell ref="B18:D18"/>
    <mergeCell ref="B29:D29"/>
    <mergeCell ref="B8:B17"/>
    <mergeCell ref="B6:B7"/>
    <mergeCell ref="B19:B28"/>
    <mergeCell ref="C6:C7"/>
    <mergeCell ref="B3:H3"/>
    <mergeCell ref="H6:H7"/>
    <mergeCell ref="D6:D7"/>
    <mergeCell ref="G6:G7"/>
    <mergeCell ref="E6:E7"/>
    <mergeCell ref="F6:F7"/>
    <mergeCell ref="B32:H32"/>
    <mergeCell ref="B30:D30"/>
    <mergeCell ref="C39:E39"/>
    <mergeCell ref="B34:D34"/>
    <mergeCell ref="F34:G34"/>
  </mergeCells>
  <phoneticPr fontId="2"/>
  <printOptions horizontalCentered="1" verticalCentered="1"/>
  <pageMargins left="0.39370078740157483" right="0.39370078740157483" top="0.59055118110236227" bottom="0.39370078740157483" header="0.31496062992125984" footer="0.31496062992125984"/>
  <pageSetup paperSize="9" orientation="portrait" r:id="rId1"/>
  <ignoredErrors>
    <ignoredError sqref="F8:F17" unlockedFormula="1"/>
    <ignoredError sqref="F18" formula="1"/>
    <ignoredError sqref="F19:F28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別紙　1(特勤手当）</vt:lpstr>
      <vt:lpstr>別紙1-1（特勤手当）</vt:lpstr>
      <vt:lpstr>別紙2（特勤手当）</vt:lpstr>
      <vt:lpstr>別紙2-1（特勤手当）</vt:lpstr>
      <vt:lpstr>別紙2-2（特勤手当）</vt:lpstr>
      <vt:lpstr>'別紙　1(特勤手当）'!Print_Area</vt:lpstr>
      <vt:lpstr>'別紙1-1（特勤手当）'!Print_Area</vt:lpstr>
      <vt:lpstr>'別紙2（特勤手当）'!Print_Area</vt:lpstr>
      <vt:lpstr>'別紙2-1（特勤手当）'!Print_Area</vt:lpstr>
      <vt:lpstr>'別紙2-2（特勤手当）'!Print_Area</vt:lpstr>
    </vt:vector>
  </TitlesOfParts>
  <Company>京都府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＊</dc:creator>
  <cp:lastModifiedBy>＊</cp:lastModifiedBy>
  <cp:lastPrinted>2021-02-08T06:35:53Z</cp:lastPrinted>
  <dcterms:created xsi:type="dcterms:W3CDTF">2020-05-07T06:25:37Z</dcterms:created>
  <dcterms:modified xsi:type="dcterms:W3CDTF">2021-02-08T06:35:55Z</dcterms:modified>
</cp:coreProperties>
</file>